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еутоваТА\Desktop\"/>
    </mc:Choice>
  </mc:AlternateContent>
  <xr:revisionPtr revIDLastSave="0" documentId="13_ncr:1_{858FD7E2-4396-470A-80C6-852196D617EA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на 30.09.2024" sheetId="1" r:id="rId1"/>
  </sheets>
  <definedNames>
    <definedName name="_xlnm._FilterDatabase" localSheetId="0" hidden="1">'на 30.09.2024'!$A$4:$N$59</definedName>
  </definedNames>
  <calcPr calcId="181029" refMode="R1C1"/>
</workbook>
</file>

<file path=xl/calcChain.xml><?xml version="1.0" encoding="utf-8"?>
<calcChain xmlns="http://schemas.openxmlformats.org/spreadsheetml/2006/main">
  <c r="B59" i="1" l="1"/>
  <c r="B17" i="1"/>
  <c r="B11" i="1"/>
  <c r="B7" i="1"/>
  <c r="B6" i="1"/>
  <c r="B54" i="1"/>
  <c r="B53" i="1"/>
  <c r="B52" i="1"/>
  <c r="B50" i="1"/>
  <c r="B48" i="1"/>
  <c r="B44" i="1"/>
  <c r="B42" i="1"/>
  <c r="B41" i="1"/>
  <c r="B40" i="1"/>
  <c r="B38" i="1"/>
  <c r="B36" i="1"/>
  <c r="B33" i="1"/>
  <c r="B32" i="1"/>
  <c r="B31" i="1"/>
  <c r="B29" i="1"/>
  <c r="B28" i="1"/>
  <c r="B27" i="1"/>
  <c r="B26" i="1"/>
  <c r="B25" i="1"/>
  <c r="B24" i="1"/>
  <c r="B23" i="1"/>
  <c r="B22" i="1"/>
  <c r="B21" i="1"/>
  <c r="B20" i="1"/>
  <c r="B19" i="1"/>
  <c r="B18" i="1"/>
  <c r="B16" i="1"/>
  <c r="B15" i="1"/>
  <c r="B14" i="1"/>
  <c r="B13" i="1"/>
  <c r="B12" i="1"/>
  <c r="B10" i="1"/>
  <c r="B9" i="1"/>
  <c r="B8" i="1"/>
  <c r="B5" i="1"/>
  <c r="C59" i="1"/>
</calcChain>
</file>

<file path=xl/sharedStrings.xml><?xml version="1.0" encoding="utf-8"?>
<sst xmlns="http://schemas.openxmlformats.org/spreadsheetml/2006/main" count="95" uniqueCount="76">
  <si>
    <t>Анализ состава и давности образования задолженности по предприятию на 30 сентября 2024 г.</t>
  </si>
  <si>
    <t>Контрагент</t>
  </si>
  <si>
    <t>в т.ч. 
до 1 месяца</t>
  </si>
  <si>
    <t>свыше 
1 месяца</t>
  </si>
  <si>
    <t>свыше 
2 месяцев</t>
  </si>
  <si>
    <t>свыше 
3 месяцев</t>
  </si>
  <si>
    <t>свыше
4 месяцев</t>
  </si>
  <si>
    <t>свыше
5 месяцев</t>
  </si>
  <si>
    <t>6-12 месяцев</t>
  </si>
  <si>
    <t>Свыше года</t>
  </si>
  <si>
    <t>Справочно: установка ОДПУ в рамках 261-ФЗ от 23.11.2009</t>
  </si>
  <si>
    <t>примечание</t>
  </si>
  <si>
    <t>Общество с ограниченной ответственностью УПРАВЛЯЮЩАЯ КОМПАНИЯ "СЕВЕРСТРОЙ КОМПЛЕКС"</t>
  </si>
  <si>
    <t>Общество с ограниченной ответственностью УПРАВЛЯЮЩАЯ КОМПАНИЯ "СУРГУТСКОЕ ЭКСПЛУАТАЦИОННОЕ УПРАВЛЕНИ</t>
  </si>
  <si>
    <t>ООО  "УК СеверСтрой"</t>
  </si>
  <si>
    <t>ООО "БАЗИС КОМФОРТ"</t>
  </si>
  <si>
    <t>ООО "Ваш Управдом"</t>
  </si>
  <si>
    <t>ООО "ГРАДСЕРВИС"</t>
  </si>
  <si>
    <t>ООО "КомфортСервис"</t>
  </si>
  <si>
    <t>ООО "РЭУ № 6"</t>
  </si>
  <si>
    <t>ООО "Сибжилсервис"</t>
  </si>
  <si>
    <t>ООО "Стандарт Плюс"</t>
  </si>
  <si>
    <t>ООО "ТЕХСЕРВИС"</t>
  </si>
  <si>
    <t>ООО "УК "ВАШ УЮТНЫЙ ДОМ"</t>
  </si>
  <si>
    <t>ООО "УК "ЮГРАТЕХКОМ"</t>
  </si>
  <si>
    <t>ООО "УК ГРАВИТОН"</t>
  </si>
  <si>
    <t>ООО "УК ДЕЗ ВЖР "</t>
  </si>
  <si>
    <t>ООО "УК ДЕЗ ЦЖР"</t>
  </si>
  <si>
    <t>ООО "УК КРИСТАЛЛ"</t>
  </si>
  <si>
    <t>ООО "УК Наш Дом"</t>
  </si>
  <si>
    <t>ООО "УК РЭУ № 8"</t>
  </si>
  <si>
    <t>ООО "Управляющая компания "ЗАСК"</t>
  </si>
  <si>
    <t>ООО "УЮТ"</t>
  </si>
  <si>
    <t>ООО "ЮТГ"</t>
  </si>
  <si>
    <t>ООО "Ютерра"</t>
  </si>
  <si>
    <t>ООО УК  "Западная"</t>
  </si>
  <si>
    <t>ООО УК "Возрождение"</t>
  </si>
  <si>
    <t>ООО УК "ЖилСервис"</t>
  </si>
  <si>
    <t>ООО УК "ЗАПАД"</t>
  </si>
  <si>
    <t>ООО УК "Комфорт"</t>
  </si>
  <si>
    <t>ООО УК "Комфортный Север"</t>
  </si>
  <si>
    <t>ООО УК "МОНОЛИТ"</t>
  </si>
  <si>
    <t>ООО УК "СВД"</t>
  </si>
  <si>
    <t>ООО УК "СЕРВИС-3"</t>
  </si>
  <si>
    <t>ООО УК "СУРГУТСЕРВИС"</t>
  </si>
  <si>
    <t>ООО УК "Югорская"</t>
  </si>
  <si>
    <t>ООО УК "ЮГРА СЕВЕР"</t>
  </si>
  <si>
    <t>СГМУП "Тепловик"</t>
  </si>
  <si>
    <t>ТСЖ "Атлант"</t>
  </si>
  <si>
    <t>ТСЖ "Быстринка"</t>
  </si>
  <si>
    <t>ТСЖ "КОМФОРТ"</t>
  </si>
  <si>
    <t>ТСЖ "На Майской"</t>
  </si>
  <si>
    <t>ТСЖ "На Тихом"</t>
  </si>
  <si>
    <t>ТСЖ "Сайма"</t>
  </si>
  <si>
    <t>ТСЖ "Светлое"</t>
  </si>
  <si>
    <t>ТСЖ "УПРАВДОМ"</t>
  </si>
  <si>
    <t>ТСН  "Мелик-Карамова 28/1"</t>
  </si>
  <si>
    <t>ТСН "Генерала Иванова 3/2"</t>
  </si>
  <si>
    <t>ТСН "Комсомольский 13"</t>
  </si>
  <si>
    <t>ТСН "КОМСОМОЛЬСКОЕ"</t>
  </si>
  <si>
    <t>ТСН "Комфорт"</t>
  </si>
  <si>
    <t>ТСН "На Крылова"</t>
  </si>
  <si>
    <t>ТСН "ТСЖ "ЭНТУЗИАСТЫ"</t>
  </si>
  <si>
    <t>ТСН "Уютное"</t>
  </si>
  <si>
    <t>ТСН "Югорское"</t>
  </si>
  <si>
    <t>ИТОГО</t>
  </si>
  <si>
    <t xml:space="preserve">Задолженность </t>
  </si>
  <si>
    <t xml:space="preserve">Общая задолженность (в т.ч. госпошлины и пени) </t>
  </si>
  <si>
    <t>Госпошлины и пени</t>
  </si>
  <si>
    <t>ТСН "Бульвар"</t>
  </si>
  <si>
    <t>Дебиторская задолженность по счету  62 и 76</t>
  </si>
  <si>
    <t>ТСН в стадии ликвидации</t>
  </si>
  <si>
    <t>УК в стадии ликвидации</t>
  </si>
  <si>
    <t>УК банкрот</t>
  </si>
  <si>
    <t>договор ведет Агент - ООО "ЮРИЦ"</t>
  </si>
  <si>
    <t>заключено соглашение о рассрочке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</si>
</sst>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8"/>
      <name val="Arial"/>
    </font>
    <font>
      <b/>
      <sz val="12"/>
      <name val="Arial"/>
    </font>
    <font>
      <b/>
      <sz val="8"/>
      <name val="Arial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4" fontId="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59"/>
  <sheetViews>
    <sheetView tabSelected="1" zoomScale="60" zoomScaleNormal="60" workbookViewId="0">
      <selection activeCell="N5" sqref="N5"/>
    </sheetView>
  </sheetViews>
  <sheetFormatPr defaultColWidth="10.5" defaultRowHeight="11.45" customHeight="1" x14ac:dyDescent="0.2"/>
  <cols>
    <col min="1" max="1" width="36.83203125" style="1" customWidth="1"/>
    <col min="2" max="2" width="23.6640625" style="1" customWidth="1"/>
    <col min="3" max="4" width="16.33203125" style="1" customWidth="1"/>
    <col min="5" max="5" width="17.6640625" style="1" customWidth="1"/>
    <col min="6" max="6" width="18" style="1" customWidth="1"/>
    <col min="7" max="7" width="19.5" style="1" customWidth="1"/>
    <col min="8" max="8" width="20.6640625" style="1" customWidth="1"/>
    <col min="9" max="9" width="22.1640625" style="1" customWidth="1"/>
    <col min="10" max="10" width="19.83203125" style="1" customWidth="1"/>
    <col min="11" max="11" width="20.83203125" style="1" customWidth="1"/>
    <col min="12" max="13" width="21.33203125" style="1" customWidth="1"/>
    <col min="14" max="14" width="34.1640625" style="1" customWidth="1"/>
  </cols>
  <sheetData>
    <row r="1" spans="1:14" ht="15.95" customHeight="1" x14ac:dyDescent="0.25">
      <c r="A1" s="18" t="s">
        <v>0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4" ht="15.95" customHeight="1" x14ac:dyDescent="0.25">
      <c r="A2" s="23" t="s">
        <v>70</v>
      </c>
      <c r="B2" s="2"/>
    </row>
    <row r="3" spans="1:14" ht="11.1" customHeight="1" x14ac:dyDescent="0.2"/>
    <row r="4" spans="1:14" s="1" customFormat="1" ht="47.1" customHeight="1" x14ac:dyDescent="0.2">
      <c r="A4" s="3" t="s">
        <v>1</v>
      </c>
      <c r="B4" s="3" t="s">
        <v>67</v>
      </c>
      <c r="C4" s="3" t="s">
        <v>68</v>
      </c>
      <c r="D4" s="3" t="s">
        <v>66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4" t="s">
        <v>8</v>
      </c>
      <c r="L4" s="4" t="s">
        <v>9</v>
      </c>
      <c r="M4" s="5" t="s">
        <v>10</v>
      </c>
      <c r="N4" s="25" t="s">
        <v>11</v>
      </c>
    </row>
    <row r="5" spans="1:14" ht="35.1" customHeight="1" x14ac:dyDescent="0.2">
      <c r="A5" s="6" t="s">
        <v>12</v>
      </c>
      <c r="B5" s="21">
        <f>C5+D5</f>
        <v>6381696.46</v>
      </c>
      <c r="C5" s="7">
        <v>1036322.33</v>
      </c>
      <c r="D5" s="7">
        <v>5345374.13</v>
      </c>
      <c r="E5" s="8"/>
      <c r="F5" s="8"/>
      <c r="G5" s="8"/>
      <c r="H5" s="8"/>
      <c r="I5" s="8"/>
      <c r="J5" s="8"/>
      <c r="K5" s="8"/>
      <c r="L5" s="7">
        <v>5345374.13</v>
      </c>
      <c r="M5" s="8"/>
      <c r="N5" s="9" t="s">
        <v>72</v>
      </c>
    </row>
    <row r="6" spans="1:14" ht="47.1" customHeight="1" x14ac:dyDescent="0.2">
      <c r="A6" s="6" t="s">
        <v>13</v>
      </c>
      <c r="B6" s="21">
        <f>C6+D6</f>
        <v>354023.49</v>
      </c>
      <c r="C6" s="7"/>
      <c r="D6" s="7">
        <v>354023.49</v>
      </c>
      <c r="E6" s="7">
        <v>354023.49</v>
      </c>
      <c r="F6" s="8"/>
      <c r="G6" s="8"/>
      <c r="H6" s="8"/>
      <c r="I6" s="8"/>
      <c r="J6" s="8"/>
      <c r="K6" s="8"/>
      <c r="L6" s="8"/>
      <c r="M6" s="8"/>
      <c r="N6" s="9"/>
    </row>
    <row r="7" spans="1:14" ht="11.1" customHeight="1" x14ac:dyDescent="0.2">
      <c r="A7" s="6" t="s">
        <v>14</v>
      </c>
      <c r="B7" s="21">
        <f>C7+D7</f>
        <v>16822.689999999999</v>
      </c>
      <c r="C7" s="7"/>
      <c r="D7" s="7">
        <v>16822.689999999999</v>
      </c>
      <c r="E7" s="7">
        <v>16822.689999999999</v>
      </c>
      <c r="F7" s="8"/>
      <c r="G7" s="8"/>
      <c r="H7" s="8"/>
      <c r="I7" s="8"/>
      <c r="J7" s="8"/>
      <c r="K7" s="8"/>
      <c r="L7" s="8"/>
      <c r="M7" s="8"/>
      <c r="N7" s="9" t="s">
        <v>73</v>
      </c>
    </row>
    <row r="8" spans="1:14" ht="11.1" customHeight="1" x14ac:dyDescent="0.2">
      <c r="A8" s="6" t="s">
        <v>15</v>
      </c>
      <c r="B8" s="21">
        <f>C8+D8</f>
        <v>1476656.75</v>
      </c>
      <c r="C8" s="7">
        <v>194975.89</v>
      </c>
      <c r="D8" s="7">
        <v>1281680.8600000001</v>
      </c>
      <c r="E8" s="7">
        <v>60114.67</v>
      </c>
      <c r="F8" s="7">
        <v>59123.41</v>
      </c>
      <c r="G8" s="10">
        <v>115847.9</v>
      </c>
      <c r="H8" s="7">
        <v>190040.68</v>
      </c>
      <c r="I8" s="7">
        <v>352928.69</v>
      </c>
      <c r="J8" s="7">
        <v>213903.68</v>
      </c>
      <c r="K8" s="7">
        <v>289721.83</v>
      </c>
      <c r="L8" s="8"/>
      <c r="M8" s="8"/>
      <c r="N8" s="9"/>
    </row>
    <row r="9" spans="1:14" ht="11.1" customHeight="1" x14ac:dyDescent="0.2">
      <c r="A9" s="6" t="s">
        <v>16</v>
      </c>
      <c r="B9" s="21">
        <f>C9+D9</f>
        <v>6215228.3499999996</v>
      </c>
      <c r="C9" s="7">
        <v>27986.02</v>
      </c>
      <c r="D9" s="7">
        <v>6187242.3300000001</v>
      </c>
      <c r="E9" s="7">
        <v>5101954.03</v>
      </c>
      <c r="F9" s="7">
        <v>182879.37</v>
      </c>
      <c r="G9" s="8"/>
      <c r="H9" s="8"/>
      <c r="I9" s="8"/>
      <c r="J9" s="7">
        <v>409148.47</v>
      </c>
      <c r="K9" s="7">
        <v>493260.46</v>
      </c>
      <c r="L9" s="8"/>
      <c r="M9" s="8"/>
      <c r="N9" s="9"/>
    </row>
    <row r="10" spans="1:14" ht="11.1" customHeight="1" x14ac:dyDescent="0.2">
      <c r="A10" s="6" t="s">
        <v>17</v>
      </c>
      <c r="B10" s="21">
        <f>C10+D10</f>
        <v>592651.48</v>
      </c>
      <c r="C10" s="7">
        <v>51106.559999999998</v>
      </c>
      <c r="D10" s="7">
        <v>541544.92000000004</v>
      </c>
      <c r="E10" s="7">
        <v>12213.32</v>
      </c>
      <c r="F10" s="7">
        <v>12213.32</v>
      </c>
      <c r="G10" s="7">
        <v>12213.32</v>
      </c>
      <c r="H10" s="7">
        <v>10893.45</v>
      </c>
      <c r="I10" s="7">
        <v>10893.45</v>
      </c>
      <c r="J10" s="7">
        <v>10893.45</v>
      </c>
      <c r="K10" s="7">
        <v>472224.61</v>
      </c>
      <c r="L10" s="8"/>
      <c r="M10" s="8"/>
      <c r="N10" s="9" t="s">
        <v>74</v>
      </c>
    </row>
    <row r="11" spans="1:14" ht="11.1" customHeight="1" x14ac:dyDescent="0.2">
      <c r="A11" s="6" t="s">
        <v>18</v>
      </c>
      <c r="B11" s="21">
        <f>C11+D11</f>
        <v>2374705.86</v>
      </c>
      <c r="C11" s="7"/>
      <c r="D11" s="7">
        <v>2374705.86</v>
      </c>
      <c r="E11" s="7">
        <v>616491.01</v>
      </c>
      <c r="F11" s="7">
        <v>282269.07</v>
      </c>
      <c r="G11" s="7">
        <v>489375.12</v>
      </c>
      <c r="H11" s="7">
        <v>462498.52</v>
      </c>
      <c r="I11" s="7">
        <v>383835.12</v>
      </c>
      <c r="J11" s="7">
        <v>140237.01999999999</v>
      </c>
      <c r="K11" s="8"/>
      <c r="L11" s="8"/>
      <c r="M11" s="8"/>
      <c r="N11" s="9"/>
    </row>
    <row r="12" spans="1:14" ht="11.1" customHeight="1" x14ac:dyDescent="0.2">
      <c r="A12" s="6" t="s">
        <v>19</v>
      </c>
      <c r="B12" s="21">
        <f>C12+D12</f>
        <v>18363674.350000001</v>
      </c>
      <c r="C12" s="7">
        <v>2260352.61</v>
      </c>
      <c r="D12" s="7">
        <v>16103321.74</v>
      </c>
      <c r="E12" s="8"/>
      <c r="F12" s="8"/>
      <c r="G12" s="8"/>
      <c r="H12" s="8"/>
      <c r="I12" s="8"/>
      <c r="J12" s="8"/>
      <c r="K12" s="8"/>
      <c r="L12" s="7">
        <v>16103321.74</v>
      </c>
      <c r="M12" s="7">
        <v>30569.439999999999</v>
      </c>
      <c r="N12" s="9" t="s">
        <v>72</v>
      </c>
    </row>
    <row r="13" spans="1:14" ht="11.1" customHeight="1" x14ac:dyDescent="0.2">
      <c r="A13" s="6" t="s">
        <v>20</v>
      </c>
      <c r="B13" s="21">
        <f>C13+D13</f>
        <v>1099394.23</v>
      </c>
      <c r="C13" s="7">
        <v>409308.06</v>
      </c>
      <c r="D13" s="7">
        <v>690086.17</v>
      </c>
      <c r="E13" s="8"/>
      <c r="F13" s="8"/>
      <c r="G13" s="8"/>
      <c r="H13" s="8"/>
      <c r="I13" s="8"/>
      <c r="J13" s="8"/>
      <c r="K13" s="8"/>
      <c r="L13" s="7">
        <v>690086.17</v>
      </c>
      <c r="M13" s="8"/>
      <c r="N13" s="9"/>
    </row>
    <row r="14" spans="1:14" ht="11.1" customHeight="1" x14ac:dyDescent="0.2">
      <c r="A14" s="6" t="s">
        <v>21</v>
      </c>
      <c r="B14" s="21">
        <f>C14+D14</f>
        <v>51709940.560000002</v>
      </c>
      <c r="C14" s="7">
        <v>4517132.42</v>
      </c>
      <c r="D14" s="7">
        <v>47192808.140000001</v>
      </c>
      <c r="E14" s="7">
        <v>175978.23999999999</v>
      </c>
      <c r="F14" s="7">
        <v>122702.17</v>
      </c>
      <c r="G14" s="10">
        <v>121165.2</v>
      </c>
      <c r="H14" s="7">
        <v>168773.93</v>
      </c>
      <c r="I14" s="7">
        <v>253308.89</v>
      </c>
      <c r="J14" s="10">
        <v>312272.2</v>
      </c>
      <c r="K14" s="7">
        <v>2029149.13</v>
      </c>
      <c r="L14" s="7">
        <v>44009458.380000003</v>
      </c>
      <c r="M14" s="8"/>
      <c r="N14" s="9"/>
    </row>
    <row r="15" spans="1:14" ht="11.1" customHeight="1" x14ac:dyDescent="0.2">
      <c r="A15" s="6" t="s">
        <v>22</v>
      </c>
      <c r="B15" s="22">
        <f>C15+D15</f>
        <v>1713441.08</v>
      </c>
      <c r="C15" s="10">
        <v>101537.98</v>
      </c>
      <c r="D15" s="10">
        <v>1611903.1</v>
      </c>
      <c r="E15" s="7">
        <v>260608.44</v>
      </c>
      <c r="F15" s="7">
        <v>101506.07</v>
      </c>
      <c r="G15" s="7">
        <v>131021.92</v>
      </c>
      <c r="H15" s="7">
        <v>86120.87</v>
      </c>
      <c r="I15" s="7">
        <v>165149.14000000001</v>
      </c>
      <c r="J15" s="7">
        <v>171019.98</v>
      </c>
      <c r="K15" s="7">
        <v>696476.68</v>
      </c>
      <c r="L15" s="8"/>
      <c r="M15" s="7">
        <v>16220.93</v>
      </c>
      <c r="N15" s="9" t="s">
        <v>74</v>
      </c>
    </row>
    <row r="16" spans="1:14" ht="11.1" customHeight="1" x14ac:dyDescent="0.2">
      <c r="A16" s="6" t="s">
        <v>23</v>
      </c>
      <c r="B16" s="21">
        <f>C16+D16</f>
        <v>651304.28999999992</v>
      </c>
      <c r="C16" s="7">
        <v>17315.46</v>
      </c>
      <c r="D16" s="7">
        <v>633988.82999999996</v>
      </c>
      <c r="E16" s="7">
        <v>502578.62</v>
      </c>
      <c r="F16" s="7">
        <v>131160.38</v>
      </c>
      <c r="G16" s="11">
        <v>249.83</v>
      </c>
      <c r="H16" s="8"/>
      <c r="I16" s="8"/>
      <c r="J16" s="8"/>
      <c r="K16" s="8"/>
      <c r="L16" s="8"/>
      <c r="M16" s="8"/>
      <c r="N16" s="9" t="s">
        <v>75</v>
      </c>
    </row>
    <row r="17" spans="1:14" ht="11.1" customHeight="1" x14ac:dyDescent="0.2">
      <c r="A17" s="6" t="s">
        <v>24</v>
      </c>
      <c r="B17" s="21">
        <f>C17+D17</f>
        <v>29885.08</v>
      </c>
      <c r="C17" s="7"/>
      <c r="D17" s="7">
        <v>29885.08</v>
      </c>
      <c r="E17" s="7">
        <v>29885.08</v>
      </c>
      <c r="F17" s="8"/>
      <c r="G17" s="8"/>
      <c r="H17" s="8"/>
      <c r="I17" s="8"/>
      <c r="J17" s="8"/>
      <c r="K17" s="8"/>
      <c r="L17" s="8"/>
      <c r="M17" s="8"/>
      <c r="N17" s="9"/>
    </row>
    <row r="18" spans="1:14" ht="11.1" customHeight="1" x14ac:dyDescent="0.2">
      <c r="A18" s="6" t="s">
        <v>25</v>
      </c>
      <c r="B18" s="22">
        <f>C18+D18</f>
        <v>53618465.339999996</v>
      </c>
      <c r="C18" s="10">
        <v>1425650.04</v>
      </c>
      <c r="D18" s="10">
        <v>52192815.299999997</v>
      </c>
      <c r="E18" s="8"/>
      <c r="F18" s="8"/>
      <c r="G18" s="8"/>
      <c r="H18" s="7">
        <v>12678.63</v>
      </c>
      <c r="I18" s="7">
        <v>57227.28</v>
      </c>
      <c r="J18" s="7">
        <v>55843.98</v>
      </c>
      <c r="K18" s="7">
        <v>401468.87</v>
      </c>
      <c r="L18" s="7">
        <v>51665596.539999999</v>
      </c>
      <c r="M18" s="8"/>
      <c r="N18" s="9" t="s">
        <v>73</v>
      </c>
    </row>
    <row r="19" spans="1:14" ht="11.1" customHeight="1" x14ac:dyDescent="0.2">
      <c r="A19" s="6" t="s">
        <v>26</v>
      </c>
      <c r="B19" s="21">
        <f>C19+D19</f>
        <v>4684919.1899999995</v>
      </c>
      <c r="C19" s="7">
        <v>3454.68</v>
      </c>
      <c r="D19" s="7">
        <v>4681464.51</v>
      </c>
      <c r="E19" s="7">
        <v>4681464.51</v>
      </c>
      <c r="F19" s="8"/>
      <c r="G19" s="8"/>
      <c r="H19" s="8"/>
      <c r="I19" s="8"/>
      <c r="J19" s="8"/>
      <c r="K19" s="8"/>
      <c r="L19" s="8"/>
      <c r="M19" s="7">
        <v>469040.93</v>
      </c>
      <c r="N19" s="9"/>
    </row>
    <row r="20" spans="1:14" ht="11.1" customHeight="1" x14ac:dyDescent="0.2">
      <c r="A20" s="6" t="s">
        <v>27</v>
      </c>
      <c r="B20" s="21">
        <f>C20+D20</f>
        <v>82566852.399999991</v>
      </c>
      <c r="C20" s="7">
        <v>122.94</v>
      </c>
      <c r="D20" s="7">
        <v>82566729.459999993</v>
      </c>
      <c r="E20" s="8"/>
      <c r="F20" s="8"/>
      <c r="G20" s="8"/>
      <c r="H20" s="8"/>
      <c r="I20" s="8"/>
      <c r="J20" s="8"/>
      <c r="K20" s="8"/>
      <c r="L20" s="7">
        <v>82566729.459999993</v>
      </c>
      <c r="M20" s="7">
        <v>2177910.5299999998</v>
      </c>
      <c r="N20" s="9" t="s">
        <v>73</v>
      </c>
    </row>
    <row r="21" spans="1:14" ht="11.1" customHeight="1" x14ac:dyDescent="0.2">
      <c r="A21" s="6" t="s">
        <v>28</v>
      </c>
      <c r="B21" s="21">
        <f>C21+D21</f>
        <v>1469558.81</v>
      </c>
      <c r="C21" s="7">
        <v>27421</v>
      </c>
      <c r="D21" s="7">
        <v>1442137.81</v>
      </c>
      <c r="E21" s="8"/>
      <c r="F21" s="8"/>
      <c r="G21" s="8"/>
      <c r="H21" s="8"/>
      <c r="I21" s="8"/>
      <c r="J21" s="8"/>
      <c r="K21" s="8"/>
      <c r="L21" s="7">
        <v>1442137.81</v>
      </c>
      <c r="M21" s="8"/>
      <c r="N21" s="9"/>
    </row>
    <row r="22" spans="1:14" ht="11.1" customHeight="1" x14ac:dyDescent="0.2">
      <c r="A22" s="6" t="s">
        <v>29</v>
      </c>
      <c r="B22" s="21">
        <f>C22+D22</f>
        <v>1626751.72</v>
      </c>
      <c r="C22" s="7">
        <v>178130.29</v>
      </c>
      <c r="D22" s="7">
        <v>1448621.43</v>
      </c>
      <c r="E22" s="8"/>
      <c r="F22" s="8"/>
      <c r="G22" s="8"/>
      <c r="H22" s="8"/>
      <c r="I22" s="8"/>
      <c r="J22" s="8"/>
      <c r="K22" s="8"/>
      <c r="L22" s="7">
        <v>1448621.43</v>
      </c>
      <c r="M22" s="8"/>
      <c r="N22" s="9" t="s">
        <v>73</v>
      </c>
    </row>
    <row r="23" spans="1:14" ht="11.1" customHeight="1" x14ac:dyDescent="0.2">
      <c r="A23" s="6" t="s">
        <v>30</v>
      </c>
      <c r="B23" s="21">
        <f>C23+D23</f>
        <v>14231215.9</v>
      </c>
      <c r="C23" s="7">
        <v>41780.71</v>
      </c>
      <c r="D23" s="7">
        <v>14189435.189999999</v>
      </c>
      <c r="E23" s="8"/>
      <c r="F23" s="8"/>
      <c r="G23" s="8"/>
      <c r="H23" s="8"/>
      <c r="I23" s="8"/>
      <c r="J23" s="7">
        <v>167162.43</v>
      </c>
      <c r="K23" s="10">
        <v>1301633.6000000001</v>
      </c>
      <c r="L23" s="7">
        <v>12720639.16</v>
      </c>
      <c r="M23" s="8"/>
      <c r="N23" s="9" t="s">
        <v>73</v>
      </c>
    </row>
    <row r="24" spans="1:14" ht="11.1" customHeight="1" x14ac:dyDescent="0.2">
      <c r="A24" s="6" t="s">
        <v>31</v>
      </c>
      <c r="B24" s="21">
        <f>C24+D24</f>
        <v>30675256.289999999</v>
      </c>
      <c r="C24" s="7">
        <v>12731526.550000001</v>
      </c>
      <c r="D24" s="7">
        <v>17943729.739999998</v>
      </c>
      <c r="E24" s="8"/>
      <c r="F24" s="8"/>
      <c r="G24" s="8"/>
      <c r="H24" s="8"/>
      <c r="I24" s="8"/>
      <c r="J24" s="8"/>
      <c r="K24" s="8"/>
      <c r="L24" s="7">
        <v>17943729.739999998</v>
      </c>
      <c r="M24" s="7">
        <v>76836.92</v>
      </c>
      <c r="N24" s="9" t="s">
        <v>73</v>
      </c>
    </row>
    <row r="25" spans="1:14" ht="11.1" customHeight="1" x14ac:dyDescent="0.2">
      <c r="A25" s="6" t="s">
        <v>32</v>
      </c>
      <c r="B25" s="21">
        <f>C25+D25</f>
        <v>14098177.65</v>
      </c>
      <c r="C25" s="7">
        <v>939470.23</v>
      </c>
      <c r="D25" s="7">
        <v>13158707.42</v>
      </c>
      <c r="E25" s="7">
        <v>11858165.789999999</v>
      </c>
      <c r="F25" s="7">
        <v>96937.57</v>
      </c>
      <c r="G25" s="7">
        <v>339728.57</v>
      </c>
      <c r="H25" s="7">
        <v>725023.86</v>
      </c>
      <c r="I25" s="8"/>
      <c r="J25" s="8"/>
      <c r="K25" s="7">
        <v>138851.63</v>
      </c>
      <c r="L25" s="8"/>
      <c r="M25" s="8"/>
      <c r="N25" s="9"/>
    </row>
    <row r="26" spans="1:14" ht="11.1" customHeight="1" x14ac:dyDescent="0.2">
      <c r="A26" s="6" t="s">
        <v>33</v>
      </c>
      <c r="B26" s="21">
        <f>C26+D26</f>
        <v>17740467.620000001</v>
      </c>
      <c r="C26" s="7">
        <v>969500.68</v>
      </c>
      <c r="D26" s="7">
        <v>16770966.939999999</v>
      </c>
      <c r="E26" s="8"/>
      <c r="F26" s="8"/>
      <c r="G26" s="8"/>
      <c r="H26" s="8"/>
      <c r="I26" s="8"/>
      <c r="J26" s="8"/>
      <c r="K26" s="8"/>
      <c r="L26" s="7">
        <v>16770966.939999999</v>
      </c>
      <c r="M26" s="8"/>
      <c r="N26" s="9" t="s">
        <v>75</v>
      </c>
    </row>
    <row r="27" spans="1:14" ht="11.1" customHeight="1" x14ac:dyDescent="0.2">
      <c r="A27" s="6" t="s">
        <v>34</v>
      </c>
      <c r="B27" s="21">
        <f>C27+D27</f>
        <v>5426808.3499999996</v>
      </c>
      <c r="C27" s="7">
        <v>86454.1</v>
      </c>
      <c r="D27" s="7">
        <v>5340354.25</v>
      </c>
      <c r="E27" s="7">
        <v>4912385.18</v>
      </c>
      <c r="F27" s="7">
        <v>214017.28</v>
      </c>
      <c r="G27" s="7">
        <v>213951.79</v>
      </c>
      <c r="H27" s="8"/>
      <c r="I27" s="8"/>
      <c r="J27" s="8"/>
      <c r="K27" s="8"/>
      <c r="L27" s="8"/>
      <c r="M27" s="8"/>
      <c r="N27" s="9" t="s">
        <v>75</v>
      </c>
    </row>
    <row r="28" spans="1:14" ht="11.1" customHeight="1" x14ac:dyDescent="0.2">
      <c r="A28" s="6" t="s">
        <v>35</v>
      </c>
      <c r="B28" s="21">
        <f>C28+D28</f>
        <v>18644238.190000001</v>
      </c>
      <c r="C28" s="7">
        <v>6547989.3799999999</v>
      </c>
      <c r="D28" s="7">
        <v>12096248.810000001</v>
      </c>
      <c r="E28" s="8"/>
      <c r="F28" s="8"/>
      <c r="G28" s="8"/>
      <c r="H28" s="8"/>
      <c r="I28" s="8"/>
      <c r="J28" s="8"/>
      <c r="K28" s="8"/>
      <c r="L28" s="7">
        <v>12096248.810000001</v>
      </c>
      <c r="M28" s="8"/>
      <c r="N28" s="9" t="s">
        <v>73</v>
      </c>
    </row>
    <row r="29" spans="1:14" ht="11.1" customHeight="1" x14ac:dyDescent="0.2">
      <c r="A29" s="6" t="s">
        <v>36</v>
      </c>
      <c r="B29" s="21">
        <f>C29+D29</f>
        <v>13177496.890000001</v>
      </c>
      <c r="C29" s="7">
        <v>424957.93</v>
      </c>
      <c r="D29" s="7">
        <v>12752538.960000001</v>
      </c>
      <c r="E29" s="7">
        <v>10974975.390000001</v>
      </c>
      <c r="F29" s="7">
        <v>48181.49</v>
      </c>
      <c r="G29" s="7">
        <v>22641.49</v>
      </c>
      <c r="H29" s="7">
        <v>80781.509999999995</v>
      </c>
      <c r="I29" s="7">
        <v>157589.17000000001</v>
      </c>
      <c r="J29" s="7">
        <v>391605.89</v>
      </c>
      <c r="K29" s="7">
        <v>1076764.02</v>
      </c>
      <c r="L29" s="8"/>
      <c r="M29" s="8"/>
      <c r="N29" s="9" t="s">
        <v>75</v>
      </c>
    </row>
    <row r="30" spans="1:14" ht="11.1" customHeight="1" x14ac:dyDescent="0.2">
      <c r="A30" s="6" t="s">
        <v>37</v>
      </c>
      <c r="B30" s="21">
        <v>3830819.35</v>
      </c>
      <c r="C30" s="7"/>
      <c r="D30" s="7">
        <v>3830819.35</v>
      </c>
      <c r="E30" s="7">
        <v>1310372.57</v>
      </c>
      <c r="F30" s="7">
        <v>603804.57999999996</v>
      </c>
      <c r="G30" s="7">
        <v>791279.87</v>
      </c>
      <c r="H30" s="7">
        <v>1074497.74</v>
      </c>
      <c r="I30" s="7">
        <v>50864.59</v>
      </c>
      <c r="J30" s="8"/>
      <c r="K30" s="8"/>
      <c r="L30" s="8"/>
      <c r="M30" s="8"/>
      <c r="N30" s="9"/>
    </row>
    <row r="31" spans="1:14" ht="11.1" customHeight="1" x14ac:dyDescent="0.2">
      <c r="A31" s="6" t="s">
        <v>38</v>
      </c>
      <c r="B31" s="21">
        <f>C31+D31</f>
        <v>1566903.3900000001</v>
      </c>
      <c r="C31" s="7">
        <v>25525.06</v>
      </c>
      <c r="D31" s="7">
        <v>1541378.33</v>
      </c>
      <c r="E31" s="7">
        <v>777733.63</v>
      </c>
      <c r="F31" s="7">
        <v>317749.71000000002</v>
      </c>
      <c r="G31" s="7">
        <v>185573.55</v>
      </c>
      <c r="H31" s="7">
        <v>260321.44</v>
      </c>
      <c r="I31" s="8"/>
      <c r="J31" s="8"/>
      <c r="K31" s="8"/>
      <c r="L31" s="8"/>
      <c r="M31" s="8"/>
      <c r="N31" s="9" t="s">
        <v>74</v>
      </c>
    </row>
    <row r="32" spans="1:14" ht="11.1" customHeight="1" x14ac:dyDescent="0.2">
      <c r="A32" s="6" t="s">
        <v>39</v>
      </c>
      <c r="B32" s="21">
        <f>C32+D32</f>
        <v>60115751.899999999</v>
      </c>
      <c r="C32" s="7">
        <v>14739817.25</v>
      </c>
      <c r="D32" s="7">
        <v>45375934.649999999</v>
      </c>
      <c r="E32" s="8"/>
      <c r="F32" s="8"/>
      <c r="G32" s="8"/>
      <c r="H32" s="8"/>
      <c r="I32" s="8"/>
      <c r="J32" s="8"/>
      <c r="K32" s="8"/>
      <c r="L32" s="7">
        <v>45375934.649999999</v>
      </c>
      <c r="M32" s="8"/>
      <c r="N32" s="9" t="s">
        <v>73</v>
      </c>
    </row>
    <row r="33" spans="1:14" ht="11.1" customHeight="1" x14ac:dyDescent="0.2">
      <c r="A33" s="6" t="s">
        <v>40</v>
      </c>
      <c r="B33" s="21">
        <f>C33+D33</f>
        <v>2298896.7799999998</v>
      </c>
      <c r="C33" s="7">
        <v>102691.96</v>
      </c>
      <c r="D33" s="7">
        <v>2196204.8199999998</v>
      </c>
      <c r="E33" s="8"/>
      <c r="F33" s="8"/>
      <c r="G33" s="8"/>
      <c r="H33" s="8"/>
      <c r="I33" s="8"/>
      <c r="J33" s="8"/>
      <c r="K33" s="8"/>
      <c r="L33" s="7">
        <v>2196204.8199999998</v>
      </c>
      <c r="M33" s="8"/>
      <c r="N33" s="9"/>
    </row>
    <row r="34" spans="1:14" ht="11.1" customHeight="1" x14ac:dyDescent="0.2">
      <c r="A34" s="6" t="s">
        <v>41</v>
      </c>
      <c r="B34" s="21">
        <v>339213.73</v>
      </c>
      <c r="C34" s="7"/>
      <c r="D34" s="7">
        <v>339213.73</v>
      </c>
      <c r="E34" s="7">
        <v>339213.73</v>
      </c>
      <c r="F34" s="8"/>
      <c r="G34" s="8"/>
      <c r="H34" s="8"/>
      <c r="I34" s="8"/>
      <c r="J34" s="8"/>
      <c r="K34" s="8"/>
      <c r="L34" s="8"/>
      <c r="M34" s="7">
        <v>170729.24</v>
      </c>
      <c r="N34" s="9"/>
    </row>
    <row r="35" spans="1:14" ht="11.1" customHeight="1" x14ac:dyDescent="0.2">
      <c r="A35" s="6" t="s">
        <v>42</v>
      </c>
      <c r="B35" s="21">
        <v>332034.14</v>
      </c>
      <c r="C35" s="7"/>
      <c r="D35" s="7">
        <v>332034.14</v>
      </c>
      <c r="E35" s="7">
        <v>332034.14</v>
      </c>
      <c r="F35" s="8"/>
      <c r="G35" s="8"/>
      <c r="H35" s="8"/>
      <c r="I35" s="8"/>
      <c r="J35" s="8"/>
      <c r="K35" s="8"/>
      <c r="L35" s="8"/>
      <c r="M35" s="7">
        <v>65404.77</v>
      </c>
      <c r="N35" s="9"/>
    </row>
    <row r="36" spans="1:14" ht="11.1" customHeight="1" x14ac:dyDescent="0.2">
      <c r="A36" s="6" t="s">
        <v>43</v>
      </c>
      <c r="B36" s="21">
        <f>C36+D36</f>
        <v>149397048.03</v>
      </c>
      <c r="C36" s="7">
        <v>580048.85</v>
      </c>
      <c r="D36" s="7">
        <v>148816999.18000001</v>
      </c>
      <c r="E36" s="8"/>
      <c r="F36" s="8"/>
      <c r="G36" s="8"/>
      <c r="H36" s="11">
        <v>161.88</v>
      </c>
      <c r="I36" s="12">
        <v>425.8</v>
      </c>
      <c r="J36" s="11">
        <v>501.71</v>
      </c>
      <c r="K36" s="8"/>
      <c r="L36" s="7">
        <v>148815909.78999999</v>
      </c>
      <c r="M36" s="8"/>
      <c r="N36" s="9" t="s">
        <v>73</v>
      </c>
    </row>
    <row r="37" spans="1:14" ht="11.1" customHeight="1" x14ac:dyDescent="0.2">
      <c r="A37" s="6" t="s">
        <v>44</v>
      </c>
      <c r="B37" s="21">
        <v>1748402.58</v>
      </c>
      <c r="C37" s="7"/>
      <c r="D37" s="7">
        <v>1748402.58</v>
      </c>
      <c r="E37" s="7">
        <v>1748402.58</v>
      </c>
      <c r="F37" s="8"/>
      <c r="G37" s="8"/>
      <c r="H37" s="8"/>
      <c r="I37" s="8"/>
      <c r="J37" s="8"/>
      <c r="K37" s="8"/>
      <c r="L37" s="8"/>
      <c r="M37" s="8"/>
      <c r="N37" s="9"/>
    </row>
    <row r="38" spans="1:14" ht="11.1" customHeight="1" x14ac:dyDescent="0.2">
      <c r="A38" s="6" t="s">
        <v>45</v>
      </c>
      <c r="B38" s="21">
        <f>C38+D38</f>
        <v>1581987.47</v>
      </c>
      <c r="C38" s="7">
        <v>71645.929999999993</v>
      </c>
      <c r="D38" s="7">
        <v>1510341.54</v>
      </c>
      <c r="E38" s="7">
        <v>1510341.54</v>
      </c>
      <c r="F38" s="8"/>
      <c r="G38" s="8"/>
      <c r="H38" s="8"/>
      <c r="I38" s="8"/>
      <c r="J38" s="8"/>
      <c r="K38" s="8"/>
      <c r="L38" s="8"/>
      <c r="M38" s="8"/>
      <c r="N38" s="9" t="s">
        <v>75</v>
      </c>
    </row>
    <row r="39" spans="1:14" ht="11.1" customHeight="1" x14ac:dyDescent="0.2">
      <c r="A39" s="6" t="s">
        <v>46</v>
      </c>
      <c r="B39" s="21">
        <v>215425.17</v>
      </c>
      <c r="C39" s="7"/>
      <c r="D39" s="7">
        <v>215425.17</v>
      </c>
      <c r="E39" s="7">
        <v>215425.17</v>
      </c>
      <c r="F39" s="8"/>
      <c r="G39" s="8"/>
      <c r="H39" s="8"/>
      <c r="I39" s="8"/>
      <c r="J39" s="8"/>
      <c r="K39" s="8"/>
      <c r="L39" s="8"/>
      <c r="M39" s="8"/>
      <c r="N39" s="9"/>
    </row>
    <row r="40" spans="1:14" ht="11.1" customHeight="1" x14ac:dyDescent="0.2">
      <c r="A40" s="6" t="s">
        <v>47</v>
      </c>
      <c r="B40" s="21">
        <f>C40+D40</f>
        <v>35599946.759999998</v>
      </c>
      <c r="C40" s="7">
        <v>6826474.1799999997</v>
      </c>
      <c r="D40" s="7">
        <v>28773472.579999998</v>
      </c>
      <c r="E40" s="8"/>
      <c r="F40" s="8"/>
      <c r="G40" s="8"/>
      <c r="H40" s="8"/>
      <c r="I40" s="8"/>
      <c r="J40" s="8"/>
      <c r="K40" s="8"/>
      <c r="L40" s="7">
        <v>28773472.579999998</v>
      </c>
      <c r="M40" s="7">
        <v>264002.33</v>
      </c>
      <c r="N40" s="9" t="s">
        <v>73</v>
      </c>
    </row>
    <row r="41" spans="1:14" ht="11.1" customHeight="1" x14ac:dyDescent="0.2">
      <c r="A41" s="6" t="s">
        <v>48</v>
      </c>
      <c r="B41" s="21">
        <f>C41+D41</f>
        <v>1627142.97</v>
      </c>
      <c r="C41" s="7">
        <v>523058.96</v>
      </c>
      <c r="D41" s="7">
        <v>1104084.01</v>
      </c>
      <c r="E41" s="7">
        <v>7631.62</v>
      </c>
      <c r="F41" s="7">
        <v>7631.62</v>
      </c>
      <c r="G41" s="7">
        <v>7631.62</v>
      </c>
      <c r="H41" s="7">
        <v>6806.88</v>
      </c>
      <c r="I41" s="8"/>
      <c r="J41" s="7">
        <v>6806.88</v>
      </c>
      <c r="K41" s="10">
        <v>149580.79999999999</v>
      </c>
      <c r="L41" s="7">
        <v>917994.59</v>
      </c>
      <c r="M41" s="8"/>
      <c r="N41" s="9" t="s">
        <v>74</v>
      </c>
    </row>
    <row r="42" spans="1:14" ht="11.1" customHeight="1" x14ac:dyDescent="0.2">
      <c r="A42" s="6" t="s">
        <v>49</v>
      </c>
      <c r="B42" s="21">
        <f>C42+D42</f>
        <v>10565062.609999999</v>
      </c>
      <c r="C42" s="7">
        <v>2701136.18</v>
      </c>
      <c r="D42" s="7">
        <v>7863926.4299999997</v>
      </c>
      <c r="E42" s="8"/>
      <c r="F42" s="8"/>
      <c r="G42" s="8"/>
      <c r="H42" s="8"/>
      <c r="I42" s="8"/>
      <c r="J42" s="8"/>
      <c r="K42" s="8"/>
      <c r="L42" s="7">
        <v>7863926.4299999997</v>
      </c>
      <c r="M42" s="8"/>
      <c r="N42" s="9"/>
    </row>
    <row r="43" spans="1:14" ht="11.1" customHeight="1" x14ac:dyDescent="0.2">
      <c r="A43" s="6" t="s">
        <v>50</v>
      </c>
      <c r="B43" s="22">
        <v>190948.2</v>
      </c>
      <c r="C43" s="10"/>
      <c r="D43" s="10">
        <v>190948.2</v>
      </c>
      <c r="E43" s="10">
        <v>190848.2</v>
      </c>
      <c r="F43" s="13">
        <v>100</v>
      </c>
      <c r="G43" s="8"/>
      <c r="H43" s="8"/>
      <c r="I43" s="8"/>
      <c r="J43" s="8"/>
      <c r="K43" s="8"/>
      <c r="L43" s="8"/>
      <c r="M43" s="8"/>
      <c r="N43" s="9"/>
    </row>
    <row r="44" spans="1:14" ht="11.1" customHeight="1" x14ac:dyDescent="0.2">
      <c r="A44" s="6" t="s">
        <v>51</v>
      </c>
      <c r="B44" s="21">
        <f>C44+D44</f>
        <v>192186.5</v>
      </c>
      <c r="C44" s="7">
        <v>154588.62</v>
      </c>
      <c r="D44" s="7">
        <v>37597.879999999997</v>
      </c>
      <c r="E44" s="8"/>
      <c r="F44" s="8"/>
      <c r="G44" s="8"/>
      <c r="H44" s="8"/>
      <c r="I44" s="8"/>
      <c r="J44" s="8"/>
      <c r="K44" s="8"/>
      <c r="L44" s="7">
        <v>37597.879999999997</v>
      </c>
      <c r="M44" s="8"/>
      <c r="N44" s="9"/>
    </row>
    <row r="45" spans="1:14" ht="11.1" customHeight="1" x14ac:dyDescent="0.2">
      <c r="A45" s="6" t="s">
        <v>52</v>
      </c>
      <c r="B45" s="21">
        <v>1537.76</v>
      </c>
      <c r="C45" s="7"/>
      <c r="D45" s="7">
        <v>1537.76</v>
      </c>
      <c r="E45" s="7">
        <v>1537.76</v>
      </c>
      <c r="F45" s="8"/>
      <c r="G45" s="8"/>
      <c r="H45" s="8"/>
      <c r="I45" s="8"/>
      <c r="J45" s="8"/>
      <c r="K45" s="8"/>
      <c r="L45" s="8"/>
      <c r="M45" s="8"/>
      <c r="N45" s="9"/>
    </row>
    <row r="46" spans="1:14" ht="11.1" customHeight="1" x14ac:dyDescent="0.2">
      <c r="A46" s="6" t="s">
        <v>53</v>
      </c>
      <c r="B46" s="21">
        <v>142488.34</v>
      </c>
      <c r="C46" s="7"/>
      <c r="D46" s="7">
        <v>142488.34</v>
      </c>
      <c r="E46" s="7">
        <v>142488.34</v>
      </c>
      <c r="F46" s="8"/>
      <c r="G46" s="8"/>
      <c r="H46" s="8"/>
      <c r="I46" s="8"/>
      <c r="J46" s="8"/>
      <c r="K46" s="8"/>
      <c r="L46" s="8"/>
      <c r="M46" s="8"/>
      <c r="N46" s="9"/>
    </row>
    <row r="47" spans="1:14" ht="11.1" customHeight="1" x14ac:dyDescent="0.2">
      <c r="A47" s="6" t="s">
        <v>54</v>
      </c>
      <c r="B47" s="21">
        <v>263761.71000000002</v>
      </c>
      <c r="C47" s="7"/>
      <c r="D47" s="7">
        <v>263761.71000000002</v>
      </c>
      <c r="E47" s="7">
        <v>263761.71000000002</v>
      </c>
      <c r="F47" s="8"/>
      <c r="G47" s="8"/>
      <c r="H47" s="8"/>
      <c r="I47" s="8"/>
      <c r="J47" s="8"/>
      <c r="K47" s="8"/>
      <c r="L47" s="8"/>
      <c r="M47" s="8"/>
      <c r="N47" s="9"/>
    </row>
    <row r="48" spans="1:14" ht="11.1" customHeight="1" x14ac:dyDescent="0.2">
      <c r="A48" s="6" t="s">
        <v>55</v>
      </c>
      <c r="B48" s="21">
        <f>C48+D48</f>
        <v>8152359.9900000002</v>
      </c>
      <c r="C48" s="7">
        <v>2473774.31</v>
      </c>
      <c r="D48" s="7">
        <v>5678585.6799999997</v>
      </c>
      <c r="E48" s="7">
        <v>5517540.54</v>
      </c>
      <c r="F48" s="7">
        <v>17317.07</v>
      </c>
      <c r="G48" s="7">
        <v>17317.07</v>
      </c>
      <c r="H48" s="7">
        <v>15445.85</v>
      </c>
      <c r="I48" s="7">
        <v>15445.85</v>
      </c>
      <c r="J48" s="7">
        <v>15445.85</v>
      </c>
      <c r="K48" s="7">
        <v>80073.45</v>
      </c>
      <c r="L48" s="8"/>
      <c r="M48" s="8"/>
      <c r="N48" s="9" t="s">
        <v>75</v>
      </c>
    </row>
    <row r="49" spans="1:14" ht="11.1" customHeight="1" x14ac:dyDescent="0.2">
      <c r="A49" s="6" t="s">
        <v>56</v>
      </c>
      <c r="B49" s="21">
        <v>333497.49</v>
      </c>
      <c r="C49" s="7"/>
      <c r="D49" s="7">
        <v>333497.49</v>
      </c>
      <c r="E49" s="7">
        <v>39871.919999999998</v>
      </c>
      <c r="F49" s="7">
        <v>32751.93</v>
      </c>
      <c r="G49" s="7">
        <v>19206.25</v>
      </c>
      <c r="H49" s="14">
        <v>91491</v>
      </c>
      <c r="I49" s="7">
        <v>150176.39000000001</v>
      </c>
      <c r="J49" s="8"/>
      <c r="K49" s="8"/>
      <c r="L49" s="8"/>
      <c r="M49" s="8"/>
      <c r="N49" s="9"/>
    </row>
    <row r="50" spans="1:14" ht="11.1" customHeight="1" x14ac:dyDescent="0.2">
      <c r="A50" s="6" t="s">
        <v>57</v>
      </c>
      <c r="B50" s="21">
        <f>C50+D50</f>
        <v>3504433.42</v>
      </c>
      <c r="C50" s="7">
        <v>1386804.71</v>
      </c>
      <c r="D50" s="7">
        <v>2117628.71</v>
      </c>
      <c r="E50" s="8"/>
      <c r="F50" s="8"/>
      <c r="G50" s="8"/>
      <c r="H50" s="8"/>
      <c r="I50" s="8"/>
      <c r="J50" s="8"/>
      <c r="K50" s="8"/>
      <c r="L50" s="7">
        <v>2117628.71</v>
      </c>
      <c r="M50" s="8"/>
      <c r="N50" s="9"/>
    </row>
    <row r="51" spans="1:14" ht="11.1" customHeight="1" x14ac:dyDescent="0.2">
      <c r="A51" s="6" t="s">
        <v>58</v>
      </c>
      <c r="B51" s="21">
        <v>402511.19</v>
      </c>
      <c r="C51" s="7"/>
      <c r="D51" s="7">
        <v>402511.19</v>
      </c>
      <c r="E51" s="7">
        <v>402511.19</v>
      </c>
      <c r="F51" s="8"/>
      <c r="G51" s="8"/>
      <c r="H51" s="8"/>
      <c r="I51" s="8"/>
      <c r="J51" s="8"/>
      <c r="K51" s="8"/>
      <c r="L51" s="8"/>
      <c r="M51" s="8"/>
      <c r="N51" s="9"/>
    </row>
    <row r="52" spans="1:14" ht="11.1" customHeight="1" x14ac:dyDescent="0.2">
      <c r="A52" s="6" t="s">
        <v>59</v>
      </c>
      <c r="B52" s="21">
        <f>C52+D52</f>
        <v>206184.81</v>
      </c>
      <c r="C52" s="7">
        <v>5598.78</v>
      </c>
      <c r="D52" s="7">
        <v>200586.03</v>
      </c>
      <c r="E52" s="7">
        <v>172594.63</v>
      </c>
      <c r="F52" s="8"/>
      <c r="G52" s="10">
        <v>27991.4</v>
      </c>
      <c r="H52" s="8"/>
      <c r="I52" s="8"/>
      <c r="J52" s="8"/>
      <c r="K52" s="8"/>
      <c r="L52" s="8"/>
      <c r="M52" s="8"/>
      <c r="N52" s="9" t="s">
        <v>75</v>
      </c>
    </row>
    <row r="53" spans="1:14" ht="11.1" customHeight="1" x14ac:dyDescent="0.2">
      <c r="A53" s="6" t="s">
        <v>60</v>
      </c>
      <c r="B53" s="21">
        <f>C53+D53</f>
        <v>765452.79999999993</v>
      </c>
      <c r="C53" s="7">
        <v>23201.85</v>
      </c>
      <c r="D53" s="7">
        <v>742250.95</v>
      </c>
      <c r="E53" s="7">
        <v>107570.94</v>
      </c>
      <c r="F53" s="7">
        <v>86006.66</v>
      </c>
      <c r="G53" s="7">
        <v>44730.81</v>
      </c>
      <c r="H53" s="7">
        <v>202394.83</v>
      </c>
      <c r="I53" s="7">
        <v>261547.71</v>
      </c>
      <c r="J53" s="14">
        <v>40000</v>
      </c>
      <c r="K53" s="8"/>
      <c r="L53" s="8"/>
      <c r="M53" s="8"/>
      <c r="N53" s="9"/>
    </row>
    <row r="54" spans="1:14" ht="11.1" customHeight="1" x14ac:dyDescent="0.2">
      <c r="A54" s="6" t="s">
        <v>61</v>
      </c>
      <c r="B54" s="21">
        <f>C54+D54</f>
        <v>496912.68</v>
      </c>
      <c r="C54" s="7">
        <v>42284.800000000003</v>
      </c>
      <c r="D54" s="7">
        <v>454627.88</v>
      </c>
      <c r="E54" s="8"/>
      <c r="F54" s="8"/>
      <c r="G54" s="8"/>
      <c r="H54" s="8"/>
      <c r="I54" s="8"/>
      <c r="J54" s="8"/>
      <c r="K54" s="8"/>
      <c r="L54" s="7">
        <v>454627.88</v>
      </c>
      <c r="M54" s="8"/>
      <c r="N54" s="9"/>
    </row>
    <row r="55" spans="1:14" ht="11.1" customHeight="1" x14ac:dyDescent="0.2">
      <c r="A55" s="6" t="s">
        <v>62</v>
      </c>
      <c r="B55" s="21">
        <v>274438.52</v>
      </c>
      <c r="C55" s="7"/>
      <c r="D55" s="7">
        <v>274438.52</v>
      </c>
      <c r="E55" s="7">
        <v>145008.62</v>
      </c>
      <c r="F55" s="10">
        <v>129429.9</v>
      </c>
      <c r="G55" s="8"/>
      <c r="H55" s="8"/>
      <c r="I55" s="8"/>
      <c r="J55" s="8"/>
      <c r="K55" s="8"/>
      <c r="L55" s="8"/>
      <c r="M55" s="8"/>
      <c r="N55" s="9"/>
    </row>
    <row r="56" spans="1:14" ht="11.1" customHeight="1" x14ac:dyDescent="0.2">
      <c r="A56" s="6" t="s">
        <v>63</v>
      </c>
      <c r="B56" s="21">
        <v>596160.35</v>
      </c>
      <c r="C56" s="7"/>
      <c r="D56" s="7">
        <v>596160.35</v>
      </c>
      <c r="E56" s="7">
        <v>54696.11</v>
      </c>
      <c r="F56" s="7">
        <v>43836.34</v>
      </c>
      <c r="G56" s="10">
        <v>20830.8</v>
      </c>
      <c r="H56" s="7">
        <v>93695.16</v>
      </c>
      <c r="I56" s="7">
        <v>192101.94</v>
      </c>
      <c r="J56" s="14">
        <v>191000</v>
      </c>
      <c r="K56" s="8"/>
      <c r="L56" s="8"/>
      <c r="M56" s="8"/>
      <c r="N56" s="9"/>
    </row>
    <row r="57" spans="1:14" ht="11.1" customHeight="1" x14ac:dyDescent="0.2">
      <c r="A57" s="20" t="s">
        <v>69</v>
      </c>
      <c r="B57" s="21">
        <v>2000</v>
      </c>
      <c r="C57" s="7">
        <v>2000</v>
      </c>
      <c r="D57" s="7"/>
      <c r="E57" s="7"/>
      <c r="F57" s="7"/>
      <c r="G57" s="10"/>
      <c r="H57" s="7"/>
      <c r="I57" s="7"/>
      <c r="J57" s="14"/>
      <c r="K57" s="8"/>
      <c r="L57" s="8"/>
      <c r="M57" s="8"/>
      <c r="N57" s="26"/>
    </row>
    <row r="58" spans="1:14" ht="11.1" customHeight="1" x14ac:dyDescent="0.2">
      <c r="A58" s="6" t="s">
        <v>64</v>
      </c>
      <c r="B58" s="21">
        <v>222016.39</v>
      </c>
      <c r="C58" s="7"/>
      <c r="D58" s="7">
        <v>222016.39</v>
      </c>
      <c r="E58" s="8"/>
      <c r="F58" s="8"/>
      <c r="G58" s="8"/>
      <c r="H58" s="8"/>
      <c r="I58" s="8"/>
      <c r="J58" s="8"/>
      <c r="K58" s="8"/>
      <c r="L58" s="7">
        <v>222016.39</v>
      </c>
      <c r="M58" s="8"/>
      <c r="N58" s="9" t="s">
        <v>71</v>
      </c>
    </row>
    <row r="59" spans="1:14" ht="11.1" customHeight="1" x14ac:dyDescent="0.2">
      <c r="A59" s="15" t="s">
        <v>65</v>
      </c>
      <c r="B59" s="24">
        <f>SUM(B5:B58)</f>
        <v>633905158.04999995</v>
      </c>
      <c r="C59" s="16">
        <f>SUM(C5:C58)</f>
        <v>61651147.300000004</v>
      </c>
      <c r="D59" s="16">
        <v>572254010.75</v>
      </c>
      <c r="E59" s="17">
        <v>52837245.399999999</v>
      </c>
      <c r="F59" s="16">
        <v>2489617.94</v>
      </c>
      <c r="G59" s="16">
        <v>2560756.5099999998</v>
      </c>
      <c r="H59" s="16">
        <v>3481626.23</v>
      </c>
      <c r="I59" s="16">
        <v>2051494.02</v>
      </c>
      <c r="J59" s="16">
        <v>2125841.54</v>
      </c>
      <c r="K59" s="16">
        <v>7129205.0800000001</v>
      </c>
      <c r="L59" s="16">
        <v>499578224.02999997</v>
      </c>
      <c r="M59" s="16">
        <v>3270715.09</v>
      </c>
    </row>
  </sheetData>
  <autoFilter ref="A4:N59" xr:uid="{00000000-0001-0000-0000-000000000000}"/>
  <mergeCells count="1">
    <mergeCell ref="A1:K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30.09.2024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Реутова</dc:creator>
  <cp:lastModifiedBy>Татьяна А. Реутова</cp:lastModifiedBy>
  <dcterms:created xsi:type="dcterms:W3CDTF">2024-11-08T06:36:52Z</dcterms:created>
  <dcterms:modified xsi:type="dcterms:W3CDTF">2024-11-08T09:44:29Z</dcterms:modified>
</cp:coreProperties>
</file>