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activeTab="1"/>
  </bookViews>
  <sheets>
    <sheet name="4.10.1" sheetId="2" r:id="rId1"/>
    <sheet name="4.10.2" sheetId="1" r:id="rId2"/>
    <sheet name="Лист3" sheetId="3" r:id="rId3"/>
  </sheets>
  <externalReferences>
    <externalReference r:id="rId4"/>
    <externalReference r:id="rId5"/>
  </externalReferences>
  <definedNames>
    <definedName name="datePr">[1]Титульный!$F$19</definedName>
    <definedName name="datePr_ch">[1]Титульный!$F$24</definedName>
    <definedName name="kind_of_cons">[1]TEHSHEET!$R$2:$R$6</definedName>
    <definedName name="kind_of_control_method">[2]TEHSHEET!$K$2:$K$5</definedName>
    <definedName name="kind_of_heat_transfer">[1]TEHSHEET!$O$2:$O$12</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O25" i="1"/>
  <c r="AH25"/>
  <c r="AA25"/>
  <c r="T25"/>
  <c r="M25"/>
  <c r="F25"/>
  <c r="AX24"/>
  <c r="D18"/>
  <c r="D17"/>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19"/>
  <c r="A18"/>
  <c r="AW23"/>
  <c r="A21"/>
  <c r="AV24"/>
  <c r="A20"/>
</calcChain>
</file>

<file path=xl/sharedStrings.xml><?xml version="1.0" encoding="utf-8"?>
<sst xmlns="http://schemas.openxmlformats.org/spreadsheetml/2006/main" count="246" uniqueCount="91">
  <si>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</si>
  <si>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</si>
  <si>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</si>
  <si>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</si>
  <si>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</si>
  <si>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</si>
  <si>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</si>
  <si>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</si>
  <si>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</si>
  <si>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</si>
  <si>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</si>
  <si>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</si>
  <si>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</si>
  <si>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</si>
  <si>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</si>
  <si>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</si>
  <si>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</si>
  <si>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</si>
  <si>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</si>
  <si>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</si>
  <si>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</si>
  <si>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</si>
  <si>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</si>
  <si>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</si>
  <si>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</si>
  <si>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</si>
  <si>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</si>
  <si>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</si>
  <si>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</si>
  <si>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</si>
  <si>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</si>
  <si>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</si>
  <si>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</si>
  <si>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</si>
  <si>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</si>
  <si>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</si>
  <si>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</si>
  <si>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</si>
  <si>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</si>
  <si>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</si>
  <si>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</si>
  <si>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</si>
  <si>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</si>
  <si>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</si>
  <si>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</si>
  <si>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</si>
  <si>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</si>
  <si>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</si>
  <si>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</si>
  <si>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</si>
  <si>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</si>
  <si>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</si>
  <si>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</si>
  <si>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</si>
  <si>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</si>
  <si>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</si>
  <si>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</si>
  <si>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</si>
  <si>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</si>
  <si>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</si>
  <si>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</si>
  <si>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</si>
  <si>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</si>
  <si>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</si>
  <si>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</si>
  <si>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</si>
  <si>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</si>
  <si>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</si>
  <si>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https://portal.eias.ru/Portal/DownloadPage.aspx?type=12&amp;guid=ed0c0a73-dd79-48a9-a001-60e924c6707e</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</si>
  <si>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</si>
  <si>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</si>
  <si>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</si>
  <si>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</si>
  <si>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</si>
  <si>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</si>
  <si>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</si>
  <si>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</si>
  <si>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</si>
  <si>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</si>
  <si>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</si>
  <si>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</si>
  <si>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</si>
  <si>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</si>
  <si>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</si>
  <si>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</si>
  <si>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</si>
  <si>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</si>
  <si>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</si>
  <si>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4225</t>
  </si>
  <si>
    <t>Тарифы на услуги по передаче тепловой энергии</t>
  </si>
  <si>
    <t>наименование отсутствует</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</si>
</sst>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1"/>
      <color indexed="55"/>
      <name val="Wingdings 2"/>
      <family val="1"/>
      <charset val="2"/>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3"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3" fillId="0" borderId="0" applyBorder="0">
      <alignment vertical="top"/>
    </xf>
  </cellStyleXfs>
  <cellXfs count="161">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6" fillId="0" borderId="0" xfId="2" applyFont="1" applyBorder="1" applyAlignment="1">
      <alignment horizontal="center" vertical="center" wrapText="1"/>
    </xf>
    <xf numFmtId="0" fontId="8" fillId="2" borderId="0" xfId="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11" fillId="0" borderId="0" xfId="5" applyFont="1" applyFill="1" applyBorder="1" applyAlignment="1" applyProtection="1">
      <alignment horizontal="left" vertical="center" wrapText="1"/>
    </xf>
    <xf numFmtId="0" fontId="4"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4" fillId="2" borderId="0" xfId="8" applyNumberFormat="1" applyFont="1" applyFill="1" applyBorder="1" applyAlignment="1" applyProtection="1">
      <alignment horizontal="center" vertical="center" wrapText="1"/>
    </xf>
    <xf numFmtId="0" fontId="14" fillId="2" borderId="0" xfId="8" applyNumberFormat="1" applyFont="1" applyFill="1" applyBorder="1" applyAlignment="1" applyProtection="1">
      <alignment horizontal="center" vertical="center" wrapText="1"/>
    </xf>
    <xf numFmtId="0" fontId="4" fillId="2" borderId="0" xfId="8" applyNumberFormat="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0" borderId="2" xfId="1" applyNumberFormat="1" applyFont="1" applyFill="1" applyBorder="1" applyAlignment="1" applyProtection="1">
      <alignment vertical="top"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5"/>
    </xf>
    <xf numFmtId="0" fontId="4"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49" fontId="3" fillId="0" borderId="2" xfId="4" applyNumberFormat="1" applyFont="1" applyFill="1" applyBorder="1" applyAlignment="1" applyProtection="1">
      <alignment vertical="center" wrapText="1"/>
    </xf>
    <xf numFmtId="4" fontId="3" fillId="6" borderId="2" xfId="9" applyNumberFormat="1" applyFont="1" applyFill="1" applyBorder="1" applyAlignment="1" applyProtection="1">
      <alignment horizontal="right" vertical="center" wrapText="1"/>
      <protection locked="0"/>
    </xf>
    <xf numFmtId="4" fontId="3" fillId="0" borderId="2" xfId="9" applyNumberFormat="1" applyFont="1" applyFill="1" applyBorder="1" applyAlignment="1" applyProtection="1">
      <alignment horizontal="right" vertical="center" wrapText="1"/>
    </xf>
    <xf numFmtId="164" fontId="3" fillId="0" borderId="2" xfId="9" applyNumberFormat="1" applyFont="1" applyFill="1" applyBorder="1" applyAlignment="1" applyProtection="1">
      <alignment horizontal="right" vertical="center" wrapText="1"/>
    </xf>
    <xf numFmtId="0" fontId="3" fillId="2" borderId="2" xfId="1" applyFont="1" applyFill="1" applyBorder="1" applyAlignment="1" applyProtection="1">
      <alignment vertical="center" wrapText="1"/>
    </xf>
    <xf numFmtId="49" fontId="3" fillId="0" borderId="2" xfId="1"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left" vertical="center" wrapText="1" indent="6"/>
    </xf>
    <xf numFmtId="4" fontId="4"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5"/>
    </xf>
    <xf numFmtId="49" fontId="13" fillId="4" borderId="1" xfId="0" applyNumberFormat="1" applyFont="1" applyFill="1" applyBorder="1" applyAlignment="1" applyProtection="1">
      <alignment horizontal="left" vertical="center" indent="4"/>
    </xf>
    <xf numFmtId="49" fontId="17" fillId="4" borderId="1" xfId="0" applyNumberFormat="1"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16" fillId="4" borderId="1" xfId="4" applyNumberFormat="1"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xf>
    <xf numFmtId="49" fontId="4" fillId="0" borderId="0" xfId="0" applyNumberFormat="1" applyFont="1" applyAlignment="1">
      <alignment vertical="top"/>
    </xf>
    <xf numFmtId="49" fontId="13" fillId="4" borderId="1" xfId="0" applyNumberFormat="1" applyFont="1" applyFill="1" applyBorder="1" applyAlignment="1" applyProtection="1">
      <alignment horizontal="left" vertical="center" indent="3"/>
    </xf>
    <xf numFmtId="49" fontId="13" fillId="4" borderId="1" xfId="0" applyNumberFormat="1" applyFont="1" applyFill="1" applyBorder="1" applyAlignment="1" applyProtection="1">
      <alignment horizontal="left" vertical="center" indent="2"/>
    </xf>
    <xf numFmtId="0" fontId="6" fillId="0" borderId="0" xfId="1" applyFont="1" applyFill="1" applyBorder="1" applyAlignment="1" applyProtection="1">
      <alignment vertical="center" wrapText="1"/>
    </xf>
    <xf numFmtId="0" fontId="18" fillId="0" borderId="0" xfId="1" applyFont="1" applyFill="1" applyAlignment="1" applyProtection="1">
      <alignment vertical="top" wrapText="1"/>
    </xf>
    <xf numFmtId="0" fontId="3" fillId="0" borderId="0" xfId="1" applyFont="1" applyFill="1" applyAlignment="1" applyProtection="1">
      <alignment horizontal="left" vertical="top" wrapText="1"/>
    </xf>
    <xf numFmtId="49" fontId="3" fillId="7" borderId="2" xfId="4" applyNumberFormat="1" applyFont="1" applyFill="1" applyBorder="1" applyAlignment="1" applyProtection="1">
      <alignment horizontal="center" vertical="center"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0" fontId="3" fillId="0" borderId="7" xfId="1" applyNumberFormat="1" applyFont="1" applyFill="1" applyBorder="1" applyAlignment="1" applyProtection="1">
      <alignment horizontal="left" vertical="top" wrapText="1"/>
    </xf>
    <xf numFmtId="0" fontId="3" fillId="0" borderId="4" xfId="1" applyNumberFormat="1" applyFont="1" applyFill="1" applyBorder="1" applyAlignment="1" applyProtection="1">
      <alignment horizontal="left" vertical="top" wrapText="1"/>
    </xf>
    <xf numFmtId="0" fontId="3" fillId="0" borderId="8" xfId="1" applyNumberFormat="1" applyFont="1" applyFill="1" applyBorder="1" applyAlignment="1" applyProtection="1">
      <alignment horizontal="left" vertical="top" wrapText="1"/>
    </xf>
    <xf numFmtId="0" fontId="3" fillId="6" borderId="2" xfId="1" applyNumberFormat="1" applyFont="1" applyFill="1" applyBorder="1" applyAlignment="1" applyProtection="1">
      <alignment horizontal="left" vertical="center" wrapText="1"/>
      <protection locked="0"/>
    </xf>
    <xf numFmtId="0" fontId="3" fillId="3" borderId="2" xfId="4" applyNumberFormat="1" applyFont="1" applyFill="1" applyBorder="1" applyAlignment="1" applyProtection="1">
      <alignment horizontal="left" vertical="center" wrapText="1"/>
    </xf>
    <xf numFmtId="0" fontId="14" fillId="2" borderId="10" xfId="8" applyNumberFormat="1"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3" fillId="5" borderId="6" xfId="5" applyFont="1" applyFill="1" applyBorder="1" applyAlignment="1" applyProtection="1">
      <alignment horizontal="center" vertical="center" wrapText="1"/>
    </xf>
    <xf numFmtId="0" fontId="3" fillId="5" borderId="7" xfId="7" applyFont="1" applyFill="1" applyBorder="1" applyAlignment="1" applyProtection="1">
      <alignment horizontal="center" vertical="center" wrapText="1"/>
    </xf>
    <xf numFmtId="0" fontId="3" fillId="5" borderId="8" xfId="7" applyFont="1" applyFill="1" applyBorder="1" applyAlignment="1" applyProtection="1">
      <alignment horizontal="center" vertical="center" wrapText="1"/>
    </xf>
    <xf numFmtId="0" fontId="3" fillId="5" borderId="5" xfId="7" applyFont="1" applyFill="1" applyBorder="1" applyAlignment="1" applyProtection="1">
      <alignment horizontal="center" vertical="center" wrapText="1"/>
    </xf>
    <xf numFmtId="0" fontId="3" fillId="5" borderId="6" xfId="7"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3" fillId="4" borderId="7" xfId="0" applyNumberFormat="1" applyFont="1" applyFill="1" applyBorder="1" applyAlignment="1" applyProtection="1">
      <alignment horizontal="center" vertical="center" textRotation="90" wrapText="1"/>
    </xf>
    <xf numFmtId="49" fontId="13" fillId="4" borderId="4"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12" fillId="0" borderId="3" xfId="5"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0" xfId="4" applyNumberFormat="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3" fillId="3" borderId="2" xfId="4" applyNumberFormat="1" applyFont="1" applyFill="1" applyBorder="1" applyAlignment="1" applyProtection="1">
      <alignment horizontal="left" vertical="center" wrapText="1" indent="1"/>
    </xf>
    <xf numFmtId="0" fontId="3" fillId="0" borderId="0" xfId="5" applyFont="1" applyFill="1" applyBorder="1" applyAlignment="1" applyProtection="1">
      <alignment horizontal="right" vertical="center" wrapText="1"/>
    </xf>
    <xf numFmtId="49" fontId="3"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2" xfId="1" applyFont="1" applyFill="1" applyBorder="1" applyAlignment="1" applyProtection="1">
      <alignment horizontal="center" vertical="center"/>
    </xf>
    <xf numFmtId="0" fontId="0" fillId="0" borderId="7" xfId="8"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3"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1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5" fillId="8" borderId="2" xfId="9" applyNumberFormat="1" applyFill="1" applyBorder="1" applyAlignment="1" applyProtection="1">
      <alignment horizontal="left" vertical="center" wrapText="1"/>
      <protection locked="0"/>
    </xf>
    <xf numFmtId="49" fontId="0" fillId="2" borderId="7" xfId="1" applyNumberFormat="1" applyFont="1" applyFill="1" applyBorder="1" applyAlignment="1" applyProtection="1">
      <alignment horizontal="center" vertical="center" wrapText="1"/>
    </xf>
    <xf numFmtId="0" fontId="0" fillId="0" borderId="4" xfId="1" applyFont="1" applyFill="1" applyBorder="1" applyAlignment="1" applyProtection="1">
      <alignment horizontal="left" vertical="center" wrapText="1"/>
    </xf>
    <xf numFmtId="0" fontId="16" fillId="0" borderId="4"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3"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21" fillId="0" borderId="2" xfId="1" applyFont="1" applyFill="1" applyBorder="1" applyAlignment="1" applyProtection="1">
      <alignment horizontal="center" vertical="center" wrapText="1"/>
    </xf>
    <xf numFmtId="0" fontId="3"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7" xfId="1" applyNumberFormat="1" applyFont="1" applyFill="1" applyBorder="1" applyAlignment="1" applyProtection="1">
      <alignment horizontal="center" vertical="center" wrapText="1"/>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3" fillId="0" borderId="0" xfId="10">
      <alignment vertical="top"/>
    </xf>
    <xf numFmtId="49" fontId="3" fillId="0" borderId="10" xfId="10" applyBorder="1">
      <alignment vertical="top"/>
    </xf>
    <xf numFmtId="49" fontId="4"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23</xdr:row>
      <xdr:rowOff>0</xdr:rowOff>
    </xdr:from>
    <xdr:to>
      <xdr:col>7</xdr:col>
      <xdr:colOff>228600</xdr:colOff>
      <xdr:row>24</xdr:row>
      <xdr:rowOff>0</xdr:rowOff>
    </xdr:to>
    <xdr:grpSp>
      <xdr:nvGrpSpPr>
        <xdr:cNvPr id="4" name="shCalendar" hidden="1"/>
        <xdr:cNvGrpSpPr>
          <a:grpSpLocks/>
        </xdr:cNvGrpSpPr>
      </xdr:nvGrpSpPr>
      <xdr:grpSpPr bwMode="auto">
        <a:xfrm>
          <a:off x="6229350" y="2924175"/>
          <a:ext cx="190500" cy="12573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16</xdr:col>
      <xdr:colOff>38100</xdr:colOff>
      <xdr:row>23</xdr:row>
      <xdr:rowOff>0</xdr:rowOff>
    </xdr:from>
    <xdr:to>
      <xdr:col>16</xdr:col>
      <xdr:colOff>228600</xdr:colOff>
      <xdr:row>24</xdr:row>
      <xdr:rowOff>0</xdr:rowOff>
    </xdr:to>
    <xdr:grpSp>
      <xdr:nvGrpSpPr>
        <xdr:cNvPr id="7" name="shCalendar" hidden="1"/>
        <xdr:cNvGrpSpPr>
          <a:grpSpLocks/>
        </xdr:cNvGrpSpPr>
      </xdr:nvGrpSpPr>
      <xdr:grpSpPr bwMode="auto">
        <a:xfrm>
          <a:off x="11220450" y="2924175"/>
          <a:ext cx="190500" cy="12573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16</xdr:col>
      <xdr:colOff>0</xdr:colOff>
      <xdr:row>23</xdr:row>
      <xdr:rowOff>0</xdr:rowOff>
    </xdr:from>
    <xdr:to>
      <xdr:col>16</xdr:col>
      <xdr:colOff>0</xdr:colOff>
      <xdr:row>24</xdr:row>
      <xdr:rowOff>0</xdr:rowOff>
    </xdr:to>
    <xdr:grpSp>
      <xdr:nvGrpSpPr>
        <xdr:cNvPr id="10" name="shCalendar" hidden="1"/>
        <xdr:cNvGrpSpPr>
          <a:grpSpLocks/>
        </xdr:cNvGrpSpPr>
      </xdr:nvGrpSpPr>
      <xdr:grpSpPr bwMode="auto">
        <a:xfrm>
          <a:off x="11182350" y="2924175"/>
          <a:ext cx="0" cy="12573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23</xdr:col>
      <xdr:colOff>38100</xdr:colOff>
      <xdr:row>23</xdr:row>
      <xdr:rowOff>0</xdr:rowOff>
    </xdr:from>
    <xdr:to>
      <xdr:col>23</xdr:col>
      <xdr:colOff>228600</xdr:colOff>
      <xdr:row>24</xdr:row>
      <xdr:rowOff>0</xdr:rowOff>
    </xdr:to>
    <xdr:grpSp>
      <xdr:nvGrpSpPr>
        <xdr:cNvPr id="13" name="shCalendar" hidden="1"/>
        <xdr:cNvGrpSpPr>
          <a:grpSpLocks/>
        </xdr:cNvGrpSpPr>
      </xdr:nvGrpSpPr>
      <xdr:grpSpPr bwMode="auto">
        <a:xfrm>
          <a:off x="15182850" y="2924175"/>
          <a:ext cx="190500" cy="125730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23</xdr:col>
      <xdr:colOff>0</xdr:colOff>
      <xdr:row>23</xdr:row>
      <xdr:rowOff>0</xdr:rowOff>
    </xdr:from>
    <xdr:to>
      <xdr:col>23</xdr:col>
      <xdr:colOff>0</xdr:colOff>
      <xdr:row>24</xdr:row>
      <xdr:rowOff>0</xdr:rowOff>
    </xdr:to>
    <xdr:grpSp>
      <xdr:nvGrpSpPr>
        <xdr:cNvPr id="16" name="shCalendar" hidden="1"/>
        <xdr:cNvGrpSpPr>
          <a:grpSpLocks/>
        </xdr:cNvGrpSpPr>
      </xdr:nvGrpSpPr>
      <xdr:grpSpPr bwMode="auto">
        <a:xfrm>
          <a:off x="15144750" y="2924175"/>
          <a:ext cx="0" cy="1257300"/>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30</xdr:col>
      <xdr:colOff>38100</xdr:colOff>
      <xdr:row>23</xdr:row>
      <xdr:rowOff>0</xdr:rowOff>
    </xdr:from>
    <xdr:to>
      <xdr:col>30</xdr:col>
      <xdr:colOff>228600</xdr:colOff>
      <xdr:row>24</xdr:row>
      <xdr:rowOff>0</xdr:rowOff>
    </xdr:to>
    <xdr:grpSp>
      <xdr:nvGrpSpPr>
        <xdr:cNvPr id="19" name="shCalendar" hidden="1"/>
        <xdr:cNvGrpSpPr>
          <a:grpSpLocks/>
        </xdr:cNvGrpSpPr>
      </xdr:nvGrpSpPr>
      <xdr:grpSpPr bwMode="auto">
        <a:xfrm>
          <a:off x="19145250" y="2924175"/>
          <a:ext cx="190500" cy="1257300"/>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30</xdr:col>
      <xdr:colOff>0</xdr:colOff>
      <xdr:row>23</xdr:row>
      <xdr:rowOff>0</xdr:rowOff>
    </xdr:from>
    <xdr:to>
      <xdr:col>30</xdr:col>
      <xdr:colOff>0</xdr:colOff>
      <xdr:row>24</xdr:row>
      <xdr:rowOff>0</xdr:rowOff>
    </xdr:to>
    <xdr:grpSp>
      <xdr:nvGrpSpPr>
        <xdr:cNvPr id="22" name="shCalendar" hidden="1"/>
        <xdr:cNvGrpSpPr>
          <a:grpSpLocks/>
        </xdr:cNvGrpSpPr>
      </xdr:nvGrpSpPr>
      <xdr:grpSpPr bwMode="auto">
        <a:xfrm>
          <a:off x="19107150" y="2924175"/>
          <a:ext cx="0" cy="125730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41;&#1080;&#1083;&#1077;&#1094;&#1082;&#1086;&#1075;&#1086;%202021-20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15\&#1055;&#1083;&#1072;&#1085;&#1086;&#1074;&#1099;&#1081;2$\&#1045;&#1048;&#1040;&#1057;\2020\&#1058;&#1072;&#1088;&#1080;&#1092;&#1099;%202021-2023%20(&#1047;&#1072;&#1103;&#1074;&#1083;&#1077;&#1085;&#1086;%20&#1084;&#1072;&#1081;%202020)\&#1058;&#1077;&#1087;&#1083;&#1086;\FAS.JKH.OPEN.INFO.REQUEST.WARM(v1.0.2)&#1041;&#1080;&#1083;&#1077;&#1094;&#1082;&#1086;&#1075;&#1086;%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refreshError="1"/>
      <sheetData sheetId="1" refreshError="1"/>
      <sheetData sheetId="2" refreshError="1"/>
      <sheetData sheetId="3" refreshError="1">
        <row r="19">
          <cell r="F19" t="str">
            <v>30.04.2020</v>
          </cell>
        </row>
        <row r="20">
          <cell r="F20" t="str">
            <v>4225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row>
        <row r="3">
          <cell r="K3" t="str">
            <v>метод индексации установленных тарифов</v>
          </cell>
        </row>
        <row r="4">
          <cell r="K4" t="str">
            <v>метод обеспечения доходности инвестированного капитала</v>
          </cell>
        </row>
        <row r="5">
          <cell r="K5" t="str">
            <v>метод сравнения аналогов</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opLeftCell="C19" workbookViewId="0">
      <selection activeCell="G11" sqref="G11:I11"/>
    </sheetView>
  </sheetViews>
  <sheetFormatPr defaultColWidth="10.5703125" defaultRowHeight="14.25"/>
  <cols>
    <col min="1" max="1" width="9.140625" style="101" hidden="1" customWidth="1"/>
    <col min="2" max="2" width="9.140625" style="102" hidden="1" customWidth="1"/>
    <col min="3" max="3" width="3.7109375" style="103" customWidth="1"/>
    <col min="4" max="4" width="6.28515625" style="1" bestFit="1" customWidth="1"/>
    <col min="5" max="5" width="46.7109375" style="1" customWidth="1"/>
    <col min="6" max="6" width="35.7109375" style="1" customWidth="1"/>
    <col min="7" max="7" width="3.7109375" style="1" customWidth="1"/>
    <col min="8" max="9" width="11.7109375" style="1" customWidth="1"/>
    <col min="10" max="11" width="35.7109375" style="1" customWidth="1"/>
    <col min="12" max="12" width="84.85546875" style="1" customWidth="1"/>
    <col min="13" max="13" width="10.5703125" style="1"/>
    <col min="14" max="15" width="10.5703125" style="43"/>
    <col min="16" max="16384" width="10.5703125" style="1"/>
  </cols>
  <sheetData>
    <row r="1" spans="1:32" hidden="1">
      <c r="S1" s="104"/>
      <c r="AF1" s="105"/>
    </row>
    <row r="2" spans="1:32" hidden="1"/>
    <row r="3" spans="1:32" hidden="1"/>
    <row r="4" spans="1:32" ht="3" customHeight="1">
      <c r="C4" s="106"/>
      <c r="D4" s="3"/>
      <c r="E4" s="3"/>
      <c r="F4" s="3"/>
      <c r="G4" s="3"/>
      <c r="H4" s="3"/>
      <c r="I4" s="3"/>
      <c r="J4" s="3"/>
      <c r="K4" s="107"/>
      <c r="L4" s="107"/>
    </row>
    <row r="5" spans="1:32" ht="26.1" customHeight="1">
      <c r="C5" s="106"/>
      <c r="D5" s="97" t="s">
        <v>84</v>
      </c>
      <c r="E5" s="97"/>
      <c r="F5" s="97"/>
      <c r="G5" s="97"/>
      <c r="H5" s="97"/>
      <c r="I5" s="97"/>
      <c r="J5" s="97"/>
      <c r="K5" s="97"/>
      <c r="L5" s="108"/>
    </row>
    <row r="6" spans="1:32" ht="3" customHeight="1">
      <c r="C6" s="106"/>
      <c r="D6" s="3"/>
      <c r="E6" s="109"/>
      <c r="F6" s="109"/>
      <c r="G6" s="109"/>
      <c r="H6" s="109"/>
      <c r="I6" s="109"/>
      <c r="J6" s="109"/>
      <c r="K6" s="6"/>
      <c r="L6" s="110"/>
    </row>
    <row r="7" spans="1:32" ht="30">
      <c r="C7" s="106"/>
      <c r="D7" s="3"/>
      <c r="E7" s="111" t="s">
        <v>85</v>
      </c>
      <c r="F7" s="99" t="s">
        <v>86</v>
      </c>
      <c r="G7" s="99"/>
      <c r="H7" s="99"/>
      <c r="I7" s="99"/>
      <c r="J7" s="99"/>
      <c r="K7" s="99"/>
      <c r="L7" s="112"/>
      <c r="M7" s="113"/>
    </row>
    <row r="8" spans="1:32" ht="30">
      <c r="C8" s="106"/>
      <c r="D8" s="3"/>
      <c r="E8" s="111" t="s">
        <v>87</v>
      </c>
      <c r="F8" s="99" t="s">
        <v>88</v>
      </c>
      <c r="G8" s="99"/>
      <c r="H8" s="99"/>
      <c r="I8" s="99"/>
      <c r="J8" s="99"/>
      <c r="K8" s="99"/>
      <c r="L8" s="112"/>
      <c r="M8" s="113"/>
    </row>
    <row r="9" spans="1:32">
      <c r="C9" s="106"/>
      <c r="D9" s="3"/>
      <c r="E9" s="109"/>
      <c r="F9" s="109"/>
      <c r="G9" s="109"/>
      <c r="H9" s="109"/>
      <c r="I9" s="109"/>
      <c r="J9" s="109"/>
      <c r="K9" s="6"/>
      <c r="L9" s="110"/>
    </row>
    <row r="10" spans="1:32" ht="21" customHeight="1">
      <c r="C10" s="106"/>
      <c r="D10" s="95" t="s">
        <v>3</v>
      </c>
      <c r="E10" s="95"/>
      <c r="F10" s="95"/>
      <c r="G10" s="95"/>
      <c r="H10" s="95"/>
      <c r="I10" s="95"/>
      <c r="J10" s="95"/>
      <c r="K10" s="95"/>
      <c r="L10" s="114" t="s">
        <v>4</v>
      </c>
    </row>
    <row r="11" spans="1:32" ht="21" customHeight="1">
      <c r="C11" s="106"/>
      <c r="D11" s="84" t="s">
        <v>5</v>
      </c>
      <c r="E11" s="115" t="s">
        <v>45</v>
      </c>
      <c r="F11" s="115" t="s">
        <v>19</v>
      </c>
      <c r="G11" s="116" t="s">
        <v>46</v>
      </c>
      <c r="H11" s="117"/>
      <c r="I11" s="118"/>
      <c r="J11" s="115" t="s">
        <v>47</v>
      </c>
      <c r="K11" s="115" t="s">
        <v>48</v>
      </c>
      <c r="L11" s="114"/>
    </row>
    <row r="12" spans="1:32" ht="21" customHeight="1">
      <c r="C12" s="106"/>
      <c r="D12" s="86"/>
      <c r="E12" s="119"/>
      <c r="F12" s="119"/>
      <c r="G12" s="120" t="s">
        <v>49</v>
      </c>
      <c r="H12" s="121"/>
      <c r="I12" s="122" t="s">
        <v>50</v>
      </c>
      <c r="J12" s="119"/>
      <c r="K12" s="119"/>
      <c r="L12" s="114"/>
    </row>
    <row r="13" spans="1:32" ht="12" customHeight="1">
      <c r="C13" s="106"/>
      <c r="D13" s="26" t="s">
        <v>17</v>
      </c>
      <c r="E13" s="26" t="s">
        <v>18</v>
      </c>
      <c r="F13" s="26" t="s">
        <v>51</v>
      </c>
      <c r="G13" s="123" t="s">
        <v>52</v>
      </c>
      <c r="H13" s="123"/>
      <c r="I13" s="26" t="s">
        <v>53</v>
      </c>
      <c r="J13" s="26" t="s">
        <v>54</v>
      </c>
      <c r="K13" s="26" t="s">
        <v>55</v>
      </c>
      <c r="L13" s="26" t="s">
        <v>56</v>
      </c>
    </row>
    <row r="14" spans="1:32" ht="14.25" customHeight="1">
      <c r="A14" s="124"/>
      <c r="C14" s="106"/>
      <c r="D14" s="125">
        <v>1</v>
      </c>
      <c r="E14" s="126" t="s">
        <v>57</v>
      </c>
      <c r="F14" s="127"/>
      <c r="G14" s="127"/>
      <c r="H14" s="127"/>
      <c r="I14" s="127"/>
      <c r="J14" s="127"/>
      <c r="K14" s="127"/>
      <c r="L14" s="41"/>
      <c r="M14" s="128"/>
    </row>
    <row r="15" spans="1:32" ht="56.25">
      <c r="A15" s="124"/>
      <c r="C15" s="106"/>
      <c r="D15" s="125" t="s">
        <v>58</v>
      </c>
      <c r="E15" s="129" t="s">
        <v>59</v>
      </c>
      <c r="F15" s="129" t="s">
        <v>59</v>
      </c>
      <c r="G15" s="130" t="s">
        <v>59</v>
      </c>
      <c r="H15" s="131"/>
      <c r="I15" s="129" t="s">
        <v>59</v>
      </c>
      <c r="J15" s="132" t="s">
        <v>60</v>
      </c>
      <c r="K15" s="133"/>
      <c r="L15" s="38" t="s">
        <v>61</v>
      </c>
      <c r="M15" s="128"/>
    </row>
    <row r="16" spans="1:32" ht="18.75">
      <c r="A16" s="124"/>
      <c r="B16" s="102">
        <v>3</v>
      </c>
      <c r="C16" s="106"/>
      <c r="D16" s="134">
        <v>2</v>
      </c>
      <c r="E16" s="135" t="s">
        <v>62</v>
      </c>
      <c r="F16" s="136"/>
      <c r="G16" s="136"/>
      <c r="H16" s="137"/>
      <c r="I16" s="137"/>
      <c r="J16" s="137" t="s">
        <v>59</v>
      </c>
      <c r="K16" s="137"/>
      <c r="L16" s="138"/>
      <c r="M16" s="128"/>
    </row>
    <row r="17" spans="1:15" ht="30">
      <c r="A17" s="124"/>
      <c r="C17" s="139"/>
      <c r="D17" s="140" t="s">
        <v>63</v>
      </c>
      <c r="E17" s="141" t="s">
        <v>89</v>
      </c>
      <c r="F17" s="142" t="s">
        <v>90</v>
      </c>
      <c r="G17" s="129"/>
      <c r="H17" s="143" t="s">
        <v>25</v>
      </c>
      <c r="I17" s="144" t="s">
        <v>29</v>
      </c>
      <c r="J17" s="132" t="s">
        <v>64</v>
      </c>
      <c r="K17" s="129" t="s">
        <v>59</v>
      </c>
      <c r="L17" s="70" t="s">
        <v>65</v>
      </c>
      <c r="M17" s="128"/>
    </row>
    <row r="18" spans="1:15" s="12" customFormat="1" ht="30">
      <c r="A18" s="124"/>
      <c r="B18" s="102"/>
      <c r="C18" s="139"/>
      <c r="D18" s="140"/>
      <c r="E18" s="141"/>
      <c r="F18" s="142"/>
      <c r="G18" s="145" t="s">
        <v>2</v>
      </c>
      <c r="H18" s="143" t="s">
        <v>30</v>
      </c>
      <c r="I18" s="144" t="s">
        <v>33</v>
      </c>
      <c r="J18" s="132" t="s">
        <v>64</v>
      </c>
      <c r="K18" s="129" t="s">
        <v>59</v>
      </c>
      <c r="L18" s="71"/>
      <c r="M18" s="128"/>
      <c r="N18" s="43"/>
      <c r="O18" s="43"/>
    </row>
    <row r="19" spans="1:15" s="12" customFormat="1" ht="30">
      <c r="A19" s="124"/>
      <c r="B19" s="102"/>
      <c r="C19" s="139"/>
      <c r="D19" s="140"/>
      <c r="E19" s="141"/>
      <c r="F19" s="142"/>
      <c r="G19" s="145" t="s">
        <v>2</v>
      </c>
      <c r="H19" s="143" t="s">
        <v>34</v>
      </c>
      <c r="I19" s="144" t="s">
        <v>37</v>
      </c>
      <c r="J19" s="132" t="s">
        <v>64</v>
      </c>
      <c r="K19" s="129" t="s">
        <v>59</v>
      </c>
      <c r="L19" s="71"/>
      <c r="M19" s="128"/>
      <c r="N19" s="43"/>
      <c r="O19" s="43"/>
    </row>
    <row r="20" spans="1:15" ht="18.75">
      <c r="A20" s="124"/>
      <c r="C20" s="139"/>
      <c r="D20" s="140"/>
      <c r="E20" s="141"/>
      <c r="F20" s="142"/>
      <c r="G20" s="146"/>
      <c r="H20" s="147" t="s">
        <v>9</v>
      </c>
      <c r="I20" s="148"/>
      <c r="J20" s="148"/>
      <c r="K20" s="149"/>
      <c r="L20" s="72"/>
      <c r="M20" s="128"/>
    </row>
    <row r="21" spans="1:15" ht="18.75">
      <c r="A21" s="124"/>
      <c r="B21" s="102">
        <v>3</v>
      </c>
      <c r="C21" s="106"/>
      <c r="D21" s="150" t="s">
        <v>51</v>
      </c>
      <c r="E21" s="126" t="s">
        <v>66</v>
      </c>
      <c r="F21" s="126"/>
      <c r="G21" s="126"/>
      <c r="H21" s="126"/>
      <c r="I21" s="126"/>
      <c r="J21" s="126"/>
      <c r="K21" s="126"/>
      <c r="L21" s="33"/>
      <c r="M21" s="128"/>
    </row>
    <row r="22" spans="1:15" ht="33.75">
      <c r="A22" s="124"/>
      <c r="C22" s="106"/>
      <c r="D22" s="125" t="s">
        <v>67</v>
      </c>
      <c r="E22" s="129" t="s">
        <v>59</v>
      </c>
      <c r="F22" s="129" t="s">
        <v>59</v>
      </c>
      <c r="G22" s="130" t="s">
        <v>59</v>
      </c>
      <c r="H22" s="131"/>
      <c r="I22" s="129" t="s">
        <v>59</v>
      </c>
      <c r="J22" s="129" t="s">
        <v>59</v>
      </c>
      <c r="K22" s="151" t="s">
        <v>68</v>
      </c>
      <c r="L22" s="38" t="s">
        <v>69</v>
      </c>
      <c r="M22" s="128"/>
    </row>
    <row r="23" spans="1:15" ht="18.75">
      <c r="A23" s="124"/>
      <c r="B23" s="102">
        <v>3</v>
      </c>
      <c r="C23" s="106"/>
      <c r="D23" s="150" t="s">
        <v>52</v>
      </c>
      <c r="E23" s="126" t="s">
        <v>70</v>
      </c>
      <c r="F23" s="126"/>
      <c r="G23" s="126"/>
      <c r="H23" s="126"/>
      <c r="I23" s="126"/>
      <c r="J23" s="126"/>
      <c r="K23" s="126"/>
      <c r="L23" s="33"/>
      <c r="M23" s="128"/>
    </row>
    <row r="24" spans="1:15" ht="18.75">
      <c r="A24" s="124"/>
      <c r="C24" s="139"/>
      <c r="D24" s="140" t="s">
        <v>71</v>
      </c>
      <c r="E24" s="141" t="s">
        <v>89</v>
      </c>
      <c r="F24" s="142" t="s">
        <v>90</v>
      </c>
      <c r="G24" s="129"/>
      <c r="H24" s="144" t="s">
        <v>25</v>
      </c>
      <c r="I24" s="144" t="s">
        <v>29</v>
      </c>
      <c r="J24" s="152">
        <v>5483.15</v>
      </c>
      <c r="K24" s="129" t="s">
        <v>59</v>
      </c>
      <c r="L24" s="70" t="s">
        <v>72</v>
      </c>
      <c r="M24" s="128"/>
    </row>
    <row r="25" spans="1:15" s="12" customFormat="1" ht="18.75">
      <c r="A25" s="124"/>
      <c r="B25" s="102"/>
      <c r="C25" s="139"/>
      <c r="D25" s="140"/>
      <c r="E25" s="141"/>
      <c r="F25" s="142"/>
      <c r="G25" s="145" t="s">
        <v>2</v>
      </c>
      <c r="H25" s="143" t="s">
        <v>30</v>
      </c>
      <c r="I25" s="144" t="s">
        <v>33</v>
      </c>
      <c r="J25" s="152">
        <v>5603.87</v>
      </c>
      <c r="K25" s="129" t="s">
        <v>59</v>
      </c>
      <c r="L25" s="71"/>
      <c r="M25" s="128"/>
      <c r="N25" s="43"/>
      <c r="O25" s="43"/>
    </row>
    <row r="26" spans="1:15" s="12" customFormat="1" ht="18.75">
      <c r="A26" s="124"/>
      <c r="B26" s="102"/>
      <c r="C26" s="139"/>
      <c r="D26" s="140"/>
      <c r="E26" s="141"/>
      <c r="F26" s="142"/>
      <c r="G26" s="145" t="s">
        <v>2</v>
      </c>
      <c r="H26" s="143" t="s">
        <v>34</v>
      </c>
      <c r="I26" s="144" t="s">
        <v>37</v>
      </c>
      <c r="J26" s="152">
        <v>5729.28</v>
      </c>
      <c r="K26" s="129" t="s">
        <v>59</v>
      </c>
      <c r="L26" s="71"/>
      <c r="M26" s="128"/>
      <c r="N26" s="43"/>
      <c r="O26" s="43"/>
    </row>
    <row r="27" spans="1:15" ht="18.75">
      <c r="A27" s="124"/>
      <c r="C27" s="139"/>
      <c r="D27" s="140"/>
      <c r="E27" s="141"/>
      <c r="F27" s="142"/>
      <c r="G27" s="146"/>
      <c r="H27" s="147" t="s">
        <v>9</v>
      </c>
      <c r="I27" s="153"/>
      <c r="J27" s="153"/>
      <c r="K27" s="149"/>
      <c r="L27" s="72"/>
      <c r="M27" s="128"/>
    </row>
    <row r="28" spans="1:15" ht="18.75">
      <c r="A28" s="124"/>
      <c r="C28" s="106"/>
      <c r="D28" s="150" t="s">
        <v>53</v>
      </c>
      <c r="E28" s="126" t="s">
        <v>73</v>
      </c>
      <c r="F28" s="126"/>
      <c r="G28" s="126"/>
      <c r="H28" s="126"/>
      <c r="I28" s="126"/>
      <c r="J28" s="126"/>
      <c r="K28" s="126"/>
      <c r="L28" s="33"/>
      <c r="M28" s="128"/>
    </row>
    <row r="29" spans="1:15" ht="18.75">
      <c r="A29" s="124"/>
      <c r="C29" s="139"/>
      <c r="D29" s="154" t="s">
        <v>74</v>
      </c>
      <c r="E29" s="141" t="s">
        <v>89</v>
      </c>
      <c r="F29" s="142" t="s">
        <v>90</v>
      </c>
      <c r="G29" s="129"/>
      <c r="H29" s="143" t="s">
        <v>25</v>
      </c>
      <c r="I29" s="144" t="s">
        <v>29</v>
      </c>
      <c r="J29" s="152">
        <v>24.286000000000001</v>
      </c>
      <c r="K29" s="129" t="s">
        <v>59</v>
      </c>
      <c r="L29" s="70" t="s">
        <v>75</v>
      </c>
      <c r="M29" s="128"/>
    </row>
    <row r="30" spans="1:15" s="12" customFormat="1" ht="18.75">
      <c r="A30" s="124"/>
      <c r="B30" s="102"/>
      <c r="C30" s="139"/>
      <c r="D30" s="155"/>
      <c r="E30" s="141"/>
      <c r="F30" s="142"/>
      <c r="G30" s="145" t="s">
        <v>2</v>
      </c>
      <c r="H30" s="143" t="s">
        <v>30</v>
      </c>
      <c r="I30" s="144" t="s">
        <v>33</v>
      </c>
      <c r="J30" s="152">
        <v>24.286000000000001</v>
      </c>
      <c r="K30" s="129" t="s">
        <v>59</v>
      </c>
      <c r="L30" s="71"/>
      <c r="M30" s="128"/>
      <c r="N30" s="43"/>
      <c r="O30" s="43"/>
    </row>
    <row r="31" spans="1:15" s="12" customFormat="1" ht="18.75">
      <c r="A31" s="124"/>
      <c r="B31" s="102"/>
      <c r="C31" s="139"/>
      <c r="D31" s="155"/>
      <c r="E31" s="141"/>
      <c r="F31" s="142"/>
      <c r="G31" s="145" t="s">
        <v>2</v>
      </c>
      <c r="H31" s="143" t="s">
        <v>34</v>
      </c>
      <c r="I31" s="144" t="s">
        <v>37</v>
      </c>
      <c r="J31" s="152">
        <v>24.286000000000001</v>
      </c>
      <c r="K31" s="129" t="s">
        <v>59</v>
      </c>
      <c r="L31" s="71"/>
      <c r="M31" s="128"/>
      <c r="N31" s="43"/>
      <c r="O31" s="43"/>
    </row>
    <row r="32" spans="1:15" ht="18.75">
      <c r="A32" s="124"/>
      <c r="C32" s="139"/>
      <c r="D32" s="156"/>
      <c r="E32" s="141"/>
      <c r="F32" s="142"/>
      <c r="G32" s="146"/>
      <c r="H32" s="147" t="s">
        <v>9</v>
      </c>
      <c r="I32" s="153"/>
      <c r="J32" s="153"/>
      <c r="K32" s="149"/>
      <c r="L32" s="72"/>
      <c r="M32" s="128"/>
    </row>
    <row r="33" spans="1:15" ht="18.75">
      <c r="A33" s="124"/>
      <c r="C33" s="106"/>
      <c r="D33" s="150" t="s">
        <v>54</v>
      </c>
      <c r="E33" s="126" t="s">
        <v>76</v>
      </c>
      <c r="F33" s="126"/>
      <c r="G33" s="126"/>
      <c r="H33" s="126"/>
      <c r="I33" s="126"/>
      <c r="J33" s="126"/>
      <c r="K33" s="126"/>
      <c r="L33" s="33"/>
      <c r="M33" s="128"/>
    </row>
    <row r="34" spans="1:15" ht="18.75">
      <c r="A34" s="124"/>
      <c r="C34" s="139"/>
      <c r="D34" s="154" t="s">
        <v>77</v>
      </c>
      <c r="E34" s="141" t="s">
        <v>89</v>
      </c>
      <c r="F34" s="142" t="s">
        <v>90</v>
      </c>
      <c r="G34" s="129"/>
      <c r="H34" s="143" t="s">
        <v>25</v>
      </c>
      <c r="I34" s="144" t="s">
        <v>29</v>
      </c>
      <c r="J34" s="152">
        <v>0</v>
      </c>
      <c r="K34" s="129" t="s">
        <v>59</v>
      </c>
      <c r="L34" s="70" t="s">
        <v>78</v>
      </c>
      <c r="M34" s="128"/>
      <c r="O34" s="43" t="s">
        <v>79</v>
      </c>
    </row>
    <row r="35" spans="1:15" s="12" customFormat="1" ht="18.75">
      <c r="A35" s="124"/>
      <c r="B35" s="102"/>
      <c r="C35" s="139"/>
      <c r="D35" s="155"/>
      <c r="E35" s="141"/>
      <c r="F35" s="142"/>
      <c r="G35" s="145" t="s">
        <v>2</v>
      </c>
      <c r="H35" s="143" t="s">
        <v>30</v>
      </c>
      <c r="I35" s="144" t="s">
        <v>33</v>
      </c>
      <c r="J35" s="152">
        <v>0</v>
      </c>
      <c r="K35" s="129" t="s">
        <v>59</v>
      </c>
      <c r="L35" s="71"/>
      <c r="M35" s="128"/>
      <c r="N35" s="43"/>
      <c r="O35" s="43"/>
    </row>
    <row r="36" spans="1:15" s="12" customFormat="1" ht="18.75">
      <c r="A36" s="124"/>
      <c r="B36" s="102"/>
      <c r="C36" s="139"/>
      <c r="D36" s="155"/>
      <c r="E36" s="141"/>
      <c r="F36" s="142"/>
      <c r="G36" s="145" t="s">
        <v>2</v>
      </c>
      <c r="H36" s="143" t="s">
        <v>34</v>
      </c>
      <c r="I36" s="144" t="s">
        <v>37</v>
      </c>
      <c r="J36" s="152">
        <v>0</v>
      </c>
      <c r="K36" s="129" t="s">
        <v>59</v>
      </c>
      <c r="L36" s="71"/>
      <c r="M36" s="128"/>
      <c r="N36" s="43"/>
      <c r="O36" s="43"/>
    </row>
    <row r="37" spans="1:15" ht="18.75">
      <c r="A37" s="124"/>
      <c r="C37" s="139"/>
      <c r="D37" s="156"/>
      <c r="E37" s="141"/>
      <c r="F37" s="142"/>
      <c r="G37" s="146"/>
      <c r="H37" s="147" t="s">
        <v>9</v>
      </c>
      <c r="I37" s="153"/>
      <c r="J37" s="153"/>
      <c r="K37" s="149"/>
      <c r="L37" s="72"/>
      <c r="M37" s="128"/>
    </row>
    <row r="38" spans="1:15" ht="18.75">
      <c r="A38" s="124"/>
      <c r="B38" s="102">
        <v>3</v>
      </c>
      <c r="C38" s="106"/>
      <c r="D38" s="150" t="s">
        <v>55</v>
      </c>
      <c r="E38" s="126" t="s">
        <v>80</v>
      </c>
      <c r="F38" s="126"/>
      <c r="G38" s="126"/>
      <c r="H38" s="126"/>
      <c r="I38" s="126"/>
      <c r="J38" s="126"/>
      <c r="K38" s="126"/>
      <c r="L38" s="33"/>
      <c r="M38" s="128"/>
    </row>
    <row r="39" spans="1:15" ht="18.75">
      <c r="A39" s="124"/>
      <c r="C39" s="139"/>
      <c r="D39" s="154" t="s">
        <v>81</v>
      </c>
      <c r="E39" s="141" t="s">
        <v>89</v>
      </c>
      <c r="F39" s="142" t="s">
        <v>90</v>
      </c>
      <c r="G39" s="129"/>
      <c r="H39" s="143" t="s">
        <v>25</v>
      </c>
      <c r="I39" s="144" t="s">
        <v>29</v>
      </c>
      <c r="J39" s="152">
        <v>0</v>
      </c>
      <c r="K39" s="129" t="s">
        <v>59</v>
      </c>
      <c r="L39" s="70" t="s">
        <v>82</v>
      </c>
      <c r="M39" s="128"/>
    </row>
    <row r="40" spans="1:15" s="12" customFormat="1" ht="18.75">
      <c r="A40" s="124"/>
      <c r="B40" s="102"/>
      <c r="C40" s="139"/>
      <c r="D40" s="155"/>
      <c r="E40" s="141"/>
      <c r="F40" s="142"/>
      <c r="G40" s="145" t="s">
        <v>2</v>
      </c>
      <c r="H40" s="143" t="s">
        <v>30</v>
      </c>
      <c r="I40" s="144" t="s">
        <v>33</v>
      </c>
      <c r="J40" s="152">
        <v>0</v>
      </c>
      <c r="K40" s="129" t="s">
        <v>59</v>
      </c>
      <c r="L40" s="71"/>
      <c r="M40" s="128"/>
      <c r="N40" s="43"/>
      <c r="O40" s="43"/>
    </row>
    <row r="41" spans="1:15" s="12" customFormat="1" ht="18.75">
      <c r="A41" s="124"/>
      <c r="B41" s="102"/>
      <c r="C41" s="139"/>
      <c r="D41" s="155"/>
      <c r="E41" s="141"/>
      <c r="F41" s="142"/>
      <c r="G41" s="145" t="s">
        <v>2</v>
      </c>
      <c r="H41" s="143" t="s">
        <v>34</v>
      </c>
      <c r="I41" s="144" t="s">
        <v>37</v>
      </c>
      <c r="J41" s="152">
        <v>0</v>
      </c>
      <c r="K41" s="129" t="s">
        <v>59</v>
      </c>
      <c r="L41" s="71"/>
      <c r="M41" s="128"/>
      <c r="N41" s="43"/>
      <c r="O41" s="43"/>
    </row>
    <row r="42" spans="1:15" ht="18.75">
      <c r="A42" s="124"/>
      <c r="C42" s="139"/>
      <c r="D42" s="156"/>
      <c r="E42" s="141"/>
      <c r="F42" s="142"/>
      <c r="G42" s="146"/>
      <c r="H42" s="147" t="s">
        <v>9</v>
      </c>
      <c r="I42" s="153"/>
      <c r="J42" s="153"/>
      <c r="K42" s="149"/>
      <c r="L42" s="72"/>
      <c r="M42" s="128"/>
    </row>
    <row r="43" spans="1:15" s="157" customFormat="1" ht="11.25">
      <c r="A43" s="124"/>
      <c r="D43" s="158"/>
      <c r="E43" s="158"/>
      <c r="F43" s="158"/>
      <c r="G43" s="158"/>
      <c r="H43" s="158"/>
      <c r="I43" s="158"/>
      <c r="J43" s="158"/>
      <c r="K43" s="158"/>
      <c r="L43" s="158"/>
      <c r="N43" s="159"/>
      <c r="O43" s="159"/>
    </row>
    <row r="44" spans="1:15">
      <c r="D44" s="160">
        <v>1</v>
      </c>
      <c r="E44" s="66" t="s">
        <v>83</v>
      </c>
      <c r="F44" s="66"/>
      <c r="G44" s="66"/>
      <c r="H44" s="66"/>
      <c r="I44" s="66"/>
      <c r="J44" s="66"/>
      <c r="K44" s="66"/>
      <c r="L44" s="66"/>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F30"/>
  <sheetViews>
    <sheetView tabSelected="1" topLeftCell="A4" workbookViewId="0">
      <selection activeCell="B30" sqref="B30:AU30"/>
    </sheetView>
  </sheetViews>
  <sheetFormatPr defaultColWidth="10.5703125" defaultRowHeight="11.25"/>
  <cols>
    <col min="1" max="1" width="12.7109375" style="1" customWidth="1"/>
    <col min="2" max="2" width="44.7109375" style="1" customWidth="1"/>
    <col min="3" max="3" width="2.140625" style="1" hidden="1" customWidth="1"/>
    <col min="4" max="4" width="23.7109375" style="1" customWidth="1"/>
    <col min="5" max="6" width="23.7109375" style="1" hidden="1" customWidth="1"/>
    <col min="7" max="7" width="11.7109375" style="1" customWidth="1"/>
    <col min="8" max="8" width="3.7109375" style="1" customWidth="1"/>
    <col min="9" max="9" width="11.7109375" style="1" customWidth="1"/>
    <col min="10" max="10" width="8.5703125" style="1" customWidth="1"/>
    <col min="11" max="11" width="23.7109375" style="1" customWidth="1"/>
    <col min="12" max="13" width="23.7109375" style="1" hidden="1" customWidth="1"/>
    <col min="14" max="14" width="11.7109375" style="1" customWidth="1"/>
    <col min="15" max="15" width="3.7109375" style="1" customWidth="1"/>
    <col min="16" max="16" width="11.7109375" style="1" customWidth="1"/>
    <col min="17" max="17" width="8.5703125" style="1" customWidth="1"/>
    <col min="18" max="18" width="23.7109375" style="1" customWidth="1"/>
    <col min="19" max="20" width="23.7109375" style="1" hidden="1" customWidth="1"/>
    <col min="21" max="21" width="11.7109375" style="1" customWidth="1"/>
    <col min="22" max="22" width="3.7109375" style="1" customWidth="1"/>
    <col min="23" max="23" width="11.7109375" style="1" customWidth="1"/>
    <col min="24" max="24" width="8.5703125" style="1" customWidth="1"/>
    <col min="25" max="25" width="23.7109375" style="1" customWidth="1"/>
    <col min="26" max="27" width="23.7109375" style="1" hidden="1" customWidth="1"/>
    <col min="28" max="28" width="11.7109375" style="1" customWidth="1"/>
    <col min="29" max="29" width="3.7109375" style="1" customWidth="1"/>
    <col min="30" max="30" width="11.7109375" style="1" customWidth="1"/>
    <col min="31" max="31" width="8.5703125" style="1" customWidth="1"/>
    <col min="32" max="32" width="23.7109375" style="1" customWidth="1"/>
    <col min="33" max="34" width="23.7109375" style="1" hidden="1" customWidth="1"/>
    <col min="35" max="35" width="11.7109375" style="1" customWidth="1"/>
    <col min="36" max="36" width="3.7109375" style="1" customWidth="1"/>
    <col min="37" max="37" width="11.7109375" style="1" customWidth="1"/>
    <col min="38" max="38" width="8.5703125" style="1" customWidth="1"/>
    <col min="39" max="39" width="23.7109375" style="1" customWidth="1"/>
    <col min="40" max="41" width="23.7109375" style="1" hidden="1" customWidth="1"/>
    <col min="42" max="42" width="11.7109375" style="1" customWidth="1"/>
    <col min="43" max="43" width="3.7109375" style="1" customWidth="1"/>
    <col min="44" max="44" width="11.7109375" style="1" customWidth="1"/>
    <col min="45" max="45" width="8.5703125" style="1" hidden="1" customWidth="1"/>
    <col min="46" max="46" width="4.7109375" style="1" customWidth="1"/>
    <col min="47" max="47" width="115.7109375" style="1" customWidth="1"/>
    <col min="48" max="50" width="10.5703125" style="2"/>
    <col min="51" max="51" width="10.140625" style="2" customWidth="1"/>
    <col min="52" max="58" width="10.5703125" style="2"/>
    <col min="59" max="280" width="10.5703125" style="1"/>
    <col min="281" max="288" width="0" style="1" hidden="1" customWidth="1"/>
    <col min="289" max="291" width="3.7109375" style="1" customWidth="1"/>
    <col min="292" max="292" width="12.7109375" style="1" customWidth="1"/>
    <col min="293" max="293" width="47.42578125" style="1" customWidth="1"/>
    <col min="294" max="297" width="0" style="1" hidden="1" customWidth="1"/>
    <col min="298" max="298" width="11.7109375" style="1" customWidth="1"/>
    <col min="299" max="299" width="6.42578125" style="1" bestFit="1" customWidth="1"/>
    <col min="300" max="300" width="11.7109375" style="1" customWidth="1"/>
    <col min="301" max="301" width="0" style="1" hidden="1" customWidth="1"/>
    <col min="302" max="302" width="3.7109375" style="1" customWidth="1"/>
    <col min="303" max="303" width="11.140625" style="1" bestFit="1" customWidth="1"/>
    <col min="304" max="306" width="10.5703125" style="1"/>
    <col min="307" max="307" width="10.140625" style="1" customWidth="1"/>
    <col min="308" max="536" width="10.5703125" style="1"/>
    <col min="537" max="544" width="0" style="1" hidden="1" customWidth="1"/>
    <col min="545" max="547" width="3.7109375" style="1" customWidth="1"/>
    <col min="548" max="548" width="12.7109375" style="1" customWidth="1"/>
    <col min="549" max="549" width="47.42578125" style="1" customWidth="1"/>
    <col min="550" max="553" width="0" style="1" hidden="1" customWidth="1"/>
    <col min="554" max="554" width="11.7109375" style="1" customWidth="1"/>
    <col min="555" max="555" width="6.42578125" style="1" bestFit="1" customWidth="1"/>
    <col min="556" max="556" width="11.7109375" style="1" customWidth="1"/>
    <col min="557" max="557" width="0" style="1" hidden="1" customWidth="1"/>
    <col min="558" max="558" width="3.7109375" style="1" customWidth="1"/>
    <col min="559" max="559" width="11.140625" style="1" bestFit="1" customWidth="1"/>
    <col min="560" max="562" width="10.5703125" style="1"/>
    <col min="563" max="563" width="10.140625" style="1" customWidth="1"/>
    <col min="564" max="792" width="10.5703125" style="1"/>
    <col min="793" max="800" width="0" style="1" hidden="1" customWidth="1"/>
    <col min="801" max="803" width="3.7109375" style="1" customWidth="1"/>
    <col min="804" max="804" width="12.7109375" style="1" customWidth="1"/>
    <col min="805" max="805" width="47.42578125" style="1" customWidth="1"/>
    <col min="806" max="809" width="0" style="1" hidden="1" customWidth="1"/>
    <col min="810" max="810" width="11.7109375" style="1" customWidth="1"/>
    <col min="811" max="811" width="6.42578125" style="1" bestFit="1" customWidth="1"/>
    <col min="812" max="812" width="11.7109375" style="1" customWidth="1"/>
    <col min="813" max="813" width="0" style="1" hidden="1" customWidth="1"/>
    <col min="814" max="814" width="3.7109375" style="1" customWidth="1"/>
    <col min="815" max="815" width="11.140625" style="1" bestFit="1" customWidth="1"/>
    <col min="816" max="818" width="10.5703125" style="1"/>
    <col min="819" max="819" width="10.140625" style="1" customWidth="1"/>
    <col min="820" max="1048" width="10.5703125" style="1"/>
    <col min="1049" max="1056" width="0" style="1" hidden="1" customWidth="1"/>
    <col min="1057" max="1059" width="3.7109375" style="1" customWidth="1"/>
    <col min="1060" max="1060" width="12.7109375" style="1" customWidth="1"/>
    <col min="1061" max="1061" width="47.42578125" style="1" customWidth="1"/>
    <col min="1062" max="1065" width="0" style="1" hidden="1" customWidth="1"/>
    <col min="1066" max="1066" width="11.7109375" style="1" customWidth="1"/>
    <col min="1067" max="1067" width="6.42578125" style="1" bestFit="1" customWidth="1"/>
    <col min="1068" max="1068" width="11.7109375" style="1" customWidth="1"/>
    <col min="1069" max="1069" width="0" style="1" hidden="1" customWidth="1"/>
    <col min="1070" max="1070" width="3.7109375" style="1" customWidth="1"/>
    <col min="1071" max="1071" width="11.140625" style="1" bestFit="1" customWidth="1"/>
    <col min="1072" max="1074" width="10.5703125" style="1"/>
    <col min="1075" max="1075" width="10.140625" style="1" customWidth="1"/>
    <col min="1076" max="1304" width="10.5703125" style="1"/>
    <col min="1305" max="1312" width="0" style="1" hidden="1" customWidth="1"/>
    <col min="1313" max="1315" width="3.7109375" style="1" customWidth="1"/>
    <col min="1316" max="1316" width="12.7109375" style="1" customWidth="1"/>
    <col min="1317" max="1317" width="47.42578125" style="1" customWidth="1"/>
    <col min="1318" max="1321" width="0" style="1" hidden="1" customWidth="1"/>
    <col min="1322" max="1322" width="11.7109375" style="1" customWidth="1"/>
    <col min="1323" max="1323" width="6.42578125" style="1" bestFit="1" customWidth="1"/>
    <col min="1324" max="1324" width="11.7109375" style="1" customWidth="1"/>
    <col min="1325" max="1325" width="0" style="1" hidden="1" customWidth="1"/>
    <col min="1326" max="1326" width="3.7109375" style="1" customWidth="1"/>
    <col min="1327" max="1327" width="11.140625" style="1" bestFit="1" customWidth="1"/>
    <col min="1328" max="1330" width="10.5703125" style="1"/>
    <col min="1331" max="1331" width="10.140625" style="1" customWidth="1"/>
    <col min="1332" max="1560" width="10.5703125" style="1"/>
    <col min="1561" max="1568" width="0" style="1" hidden="1" customWidth="1"/>
    <col min="1569" max="1571" width="3.7109375" style="1" customWidth="1"/>
    <col min="1572" max="1572" width="12.7109375" style="1" customWidth="1"/>
    <col min="1573" max="1573" width="47.42578125" style="1" customWidth="1"/>
    <col min="1574" max="1577" width="0" style="1" hidden="1" customWidth="1"/>
    <col min="1578" max="1578" width="11.7109375" style="1" customWidth="1"/>
    <col min="1579" max="1579" width="6.42578125" style="1" bestFit="1" customWidth="1"/>
    <col min="1580" max="1580" width="11.7109375" style="1" customWidth="1"/>
    <col min="1581" max="1581" width="0" style="1" hidden="1" customWidth="1"/>
    <col min="1582" max="1582" width="3.7109375" style="1" customWidth="1"/>
    <col min="1583" max="1583" width="11.140625" style="1" bestFit="1" customWidth="1"/>
    <col min="1584" max="1586" width="10.5703125" style="1"/>
    <col min="1587" max="1587" width="10.140625" style="1" customWidth="1"/>
    <col min="1588" max="1816" width="10.5703125" style="1"/>
    <col min="1817" max="1824" width="0" style="1" hidden="1" customWidth="1"/>
    <col min="1825" max="1827" width="3.7109375" style="1" customWidth="1"/>
    <col min="1828" max="1828" width="12.7109375" style="1" customWidth="1"/>
    <col min="1829" max="1829" width="47.42578125" style="1" customWidth="1"/>
    <col min="1830" max="1833" width="0" style="1" hidden="1" customWidth="1"/>
    <col min="1834" max="1834" width="11.7109375" style="1" customWidth="1"/>
    <col min="1835" max="1835" width="6.42578125" style="1" bestFit="1" customWidth="1"/>
    <col min="1836" max="1836" width="11.7109375" style="1" customWidth="1"/>
    <col min="1837" max="1837" width="0" style="1" hidden="1" customWidth="1"/>
    <col min="1838" max="1838" width="3.7109375" style="1" customWidth="1"/>
    <col min="1839" max="1839" width="11.140625" style="1" bestFit="1" customWidth="1"/>
    <col min="1840" max="1842" width="10.5703125" style="1"/>
    <col min="1843" max="1843" width="10.140625" style="1" customWidth="1"/>
    <col min="1844" max="2072" width="10.5703125" style="1"/>
    <col min="2073" max="2080" width="0" style="1" hidden="1" customWidth="1"/>
    <col min="2081" max="2083" width="3.7109375" style="1" customWidth="1"/>
    <col min="2084" max="2084" width="12.7109375" style="1" customWidth="1"/>
    <col min="2085" max="2085" width="47.42578125" style="1" customWidth="1"/>
    <col min="2086" max="2089" width="0" style="1" hidden="1" customWidth="1"/>
    <col min="2090" max="2090" width="11.7109375" style="1" customWidth="1"/>
    <col min="2091" max="2091" width="6.42578125" style="1" bestFit="1" customWidth="1"/>
    <col min="2092" max="2092" width="11.7109375" style="1" customWidth="1"/>
    <col min="2093" max="2093" width="0" style="1" hidden="1" customWidth="1"/>
    <col min="2094" max="2094" width="3.7109375" style="1" customWidth="1"/>
    <col min="2095" max="2095" width="11.140625" style="1" bestFit="1" customWidth="1"/>
    <col min="2096" max="2098" width="10.5703125" style="1"/>
    <col min="2099" max="2099" width="10.140625" style="1" customWidth="1"/>
    <col min="2100" max="2328" width="10.5703125" style="1"/>
    <col min="2329" max="2336" width="0" style="1" hidden="1" customWidth="1"/>
    <col min="2337" max="2339" width="3.7109375" style="1" customWidth="1"/>
    <col min="2340" max="2340" width="12.7109375" style="1" customWidth="1"/>
    <col min="2341" max="2341" width="47.42578125" style="1" customWidth="1"/>
    <col min="2342" max="2345" width="0" style="1" hidden="1" customWidth="1"/>
    <col min="2346" max="2346" width="11.7109375" style="1" customWidth="1"/>
    <col min="2347" max="2347" width="6.42578125" style="1" bestFit="1" customWidth="1"/>
    <col min="2348" max="2348" width="11.7109375" style="1" customWidth="1"/>
    <col min="2349" max="2349" width="0" style="1" hidden="1" customWidth="1"/>
    <col min="2350" max="2350" width="3.7109375" style="1" customWidth="1"/>
    <col min="2351" max="2351" width="11.140625" style="1" bestFit="1" customWidth="1"/>
    <col min="2352" max="2354" width="10.5703125" style="1"/>
    <col min="2355" max="2355" width="10.140625" style="1" customWidth="1"/>
    <col min="2356" max="2584" width="10.5703125" style="1"/>
    <col min="2585" max="2592" width="0" style="1" hidden="1" customWidth="1"/>
    <col min="2593" max="2595" width="3.7109375" style="1" customWidth="1"/>
    <col min="2596" max="2596" width="12.7109375" style="1" customWidth="1"/>
    <col min="2597" max="2597" width="47.42578125" style="1" customWidth="1"/>
    <col min="2598" max="2601" width="0" style="1" hidden="1" customWidth="1"/>
    <col min="2602" max="2602" width="11.7109375" style="1" customWidth="1"/>
    <col min="2603" max="2603" width="6.42578125" style="1" bestFit="1" customWidth="1"/>
    <col min="2604" max="2604" width="11.7109375" style="1" customWidth="1"/>
    <col min="2605" max="2605" width="0" style="1" hidden="1" customWidth="1"/>
    <col min="2606" max="2606" width="3.7109375" style="1" customWidth="1"/>
    <col min="2607" max="2607" width="11.140625" style="1" bestFit="1" customWidth="1"/>
    <col min="2608" max="2610" width="10.5703125" style="1"/>
    <col min="2611" max="2611" width="10.140625" style="1" customWidth="1"/>
    <col min="2612" max="2840" width="10.5703125" style="1"/>
    <col min="2841" max="2848" width="0" style="1" hidden="1" customWidth="1"/>
    <col min="2849" max="2851" width="3.7109375" style="1" customWidth="1"/>
    <col min="2852" max="2852" width="12.7109375" style="1" customWidth="1"/>
    <col min="2853" max="2853" width="47.42578125" style="1" customWidth="1"/>
    <col min="2854" max="2857" width="0" style="1" hidden="1" customWidth="1"/>
    <col min="2858" max="2858" width="11.7109375" style="1" customWidth="1"/>
    <col min="2859" max="2859" width="6.42578125" style="1" bestFit="1" customWidth="1"/>
    <col min="2860" max="2860" width="11.7109375" style="1" customWidth="1"/>
    <col min="2861" max="2861" width="0" style="1" hidden="1" customWidth="1"/>
    <col min="2862" max="2862" width="3.7109375" style="1" customWidth="1"/>
    <col min="2863" max="2863" width="11.140625" style="1" bestFit="1" customWidth="1"/>
    <col min="2864" max="2866" width="10.5703125" style="1"/>
    <col min="2867" max="2867" width="10.140625" style="1" customWidth="1"/>
    <col min="2868" max="3096" width="10.5703125" style="1"/>
    <col min="3097" max="3104" width="0" style="1" hidden="1" customWidth="1"/>
    <col min="3105" max="3107" width="3.7109375" style="1" customWidth="1"/>
    <col min="3108" max="3108" width="12.7109375" style="1" customWidth="1"/>
    <col min="3109" max="3109" width="47.42578125" style="1" customWidth="1"/>
    <col min="3110" max="3113" width="0" style="1" hidden="1" customWidth="1"/>
    <col min="3114" max="3114" width="11.7109375" style="1" customWidth="1"/>
    <col min="3115" max="3115" width="6.42578125" style="1" bestFit="1" customWidth="1"/>
    <col min="3116" max="3116" width="11.7109375" style="1" customWidth="1"/>
    <col min="3117" max="3117" width="0" style="1" hidden="1" customWidth="1"/>
    <col min="3118" max="3118" width="3.7109375" style="1" customWidth="1"/>
    <col min="3119" max="3119" width="11.140625" style="1" bestFit="1" customWidth="1"/>
    <col min="3120" max="3122" width="10.5703125" style="1"/>
    <col min="3123" max="3123" width="10.140625" style="1" customWidth="1"/>
    <col min="3124" max="3352" width="10.5703125" style="1"/>
    <col min="3353" max="3360" width="0" style="1" hidden="1" customWidth="1"/>
    <col min="3361" max="3363" width="3.7109375" style="1" customWidth="1"/>
    <col min="3364" max="3364" width="12.7109375" style="1" customWidth="1"/>
    <col min="3365" max="3365" width="47.42578125" style="1" customWidth="1"/>
    <col min="3366" max="3369" width="0" style="1" hidden="1" customWidth="1"/>
    <col min="3370" max="3370" width="11.7109375" style="1" customWidth="1"/>
    <col min="3371" max="3371" width="6.42578125" style="1" bestFit="1" customWidth="1"/>
    <col min="3372" max="3372" width="11.7109375" style="1" customWidth="1"/>
    <col min="3373" max="3373" width="0" style="1" hidden="1" customWidth="1"/>
    <col min="3374" max="3374" width="3.7109375" style="1" customWidth="1"/>
    <col min="3375" max="3375" width="11.140625" style="1" bestFit="1" customWidth="1"/>
    <col min="3376" max="3378" width="10.5703125" style="1"/>
    <col min="3379" max="3379" width="10.140625" style="1" customWidth="1"/>
    <col min="3380" max="3608" width="10.5703125" style="1"/>
    <col min="3609" max="3616" width="0" style="1" hidden="1" customWidth="1"/>
    <col min="3617" max="3619" width="3.7109375" style="1" customWidth="1"/>
    <col min="3620" max="3620" width="12.7109375" style="1" customWidth="1"/>
    <col min="3621" max="3621" width="47.42578125" style="1" customWidth="1"/>
    <col min="3622" max="3625" width="0" style="1" hidden="1" customWidth="1"/>
    <col min="3626" max="3626" width="11.7109375" style="1" customWidth="1"/>
    <col min="3627" max="3627" width="6.42578125" style="1" bestFit="1" customWidth="1"/>
    <col min="3628" max="3628" width="11.7109375" style="1" customWidth="1"/>
    <col min="3629" max="3629" width="0" style="1" hidden="1" customWidth="1"/>
    <col min="3630" max="3630" width="3.7109375" style="1" customWidth="1"/>
    <col min="3631" max="3631" width="11.140625" style="1" bestFit="1" customWidth="1"/>
    <col min="3632" max="3634" width="10.5703125" style="1"/>
    <col min="3635" max="3635" width="10.140625" style="1" customWidth="1"/>
    <col min="3636" max="3864" width="10.5703125" style="1"/>
    <col min="3865" max="3872" width="0" style="1" hidden="1" customWidth="1"/>
    <col min="3873" max="3875" width="3.7109375" style="1" customWidth="1"/>
    <col min="3876" max="3876" width="12.7109375" style="1" customWidth="1"/>
    <col min="3877" max="3877" width="47.42578125" style="1" customWidth="1"/>
    <col min="3878" max="3881" width="0" style="1" hidden="1" customWidth="1"/>
    <col min="3882" max="3882" width="11.7109375" style="1" customWidth="1"/>
    <col min="3883" max="3883" width="6.42578125" style="1" bestFit="1" customWidth="1"/>
    <col min="3884" max="3884" width="11.7109375" style="1" customWidth="1"/>
    <col min="3885" max="3885" width="0" style="1" hidden="1" customWidth="1"/>
    <col min="3886" max="3886" width="3.7109375" style="1" customWidth="1"/>
    <col min="3887" max="3887" width="11.140625" style="1" bestFit="1" customWidth="1"/>
    <col min="3888" max="3890" width="10.5703125" style="1"/>
    <col min="3891" max="3891" width="10.140625" style="1" customWidth="1"/>
    <col min="3892" max="4120" width="10.5703125" style="1"/>
    <col min="4121" max="4128" width="0" style="1" hidden="1" customWidth="1"/>
    <col min="4129" max="4131" width="3.7109375" style="1" customWidth="1"/>
    <col min="4132" max="4132" width="12.7109375" style="1" customWidth="1"/>
    <col min="4133" max="4133" width="47.42578125" style="1" customWidth="1"/>
    <col min="4134" max="4137" width="0" style="1" hidden="1" customWidth="1"/>
    <col min="4138" max="4138" width="11.7109375" style="1" customWidth="1"/>
    <col min="4139" max="4139" width="6.42578125" style="1" bestFit="1" customWidth="1"/>
    <col min="4140" max="4140" width="11.7109375" style="1" customWidth="1"/>
    <col min="4141" max="4141" width="0" style="1" hidden="1" customWidth="1"/>
    <col min="4142" max="4142" width="3.7109375" style="1" customWidth="1"/>
    <col min="4143" max="4143" width="11.140625" style="1" bestFit="1" customWidth="1"/>
    <col min="4144" max="4146" width="10.5703125" style="1"/>
    <col min="4147" max="4147" width="10.140625" style="1" customWidth="1"/>
    <col min="4148" max="4376" width="10.5703125" style="1"/>
    <col min="4377" max="4384" width="0" style="1" hidden="1" customWidth="1"/>
    <col min="4385" max="4387" width="3.7109375" style="1" customWidth="1"/>
    <col min="4388" max="4388" width="12.7109375" style="1" customWidth="1"/>
    <col min="4389" max="4389" width="47.42578125" style="1" customWidth="1"/>
    <col min="4390" max="4393" width="0" style="1" hidden="1" customWidth="1"/>
    <col min="4394" max="4394" width="11.7109375" style="1" customWidth="1"/>
    <col min="4395" max="4395" width="6.42578125" style="1" bestFit="1" customWidth="1"/>
    <col min="4396" max="4396" width="11.7109375" style="1" customWidth="1"/>
    <col min="4397" max="4397" width="0" style="1" hidden="1" customWidth="1"/>
    <col min="4398" max="4398" width="3.7109375" style="1" customWidth="1"/>
    <col min="4399" max="4399" width="11.140625" style="1" bestFit="1" customWidth="1"/>
    <col min="4400" max="4402" width="10.5703125" style="1"/>
    <col min="4403" max="4403" width="10.140625" style="1" customWidth="1"/>
    <col min="4404" max="4632" width="10.5703125" style="1"/>
    <col min="4633" max="4640" width="0" style="1" hidden="1" customWidth="1"/>
    <col min="4641" max="4643" width="3.7109375" style="1" customWidth="1"/>
    <col min="4644" max="4644" width="12.7109375" style="1" customWidth="1"/>
    <col min="4645" max="4645" width="47.42578125" style="1" customWidth="1"/>
    <col min="4646" max="4649" width="0" style="1" hidden="1" customWidth="1"/>
    <col min="4650" max="4650" width="11.7109375" style="1" customWidth="1"/>
    <col min="4651" max="4651" width="6.42578125" style="1" bestFit="1" customWidth="1"/>
    <col min="4652" max="4652" width="11.7109375" style="1" customWidth="1"/>
    <col min="4653" max="4653" width="0" style="1" hidden="1" customWidth="1"/>
    <col min="4654" max="4654" width="3.7109375" style="1" customWidth="1"/>
    <col min="4655" max="4655" width="11.140625" style="1" bestFit="1" customWidth="1"/>
    <col min="4656" max="4658" width="10.5703125" style="1"/>
    <col min="4659" max="4659" width="10.140625" style="1" customWidth="1"/>
    <col min="4660" max="4888" width="10.5703125" style="1"/>
    <col min="4889" max="4896" width="0" style="1" hidden="1" customWidth="1"/>
    <col min="4897" max="4899" width="3.7109375" style="1" customWidth="1"/>
    <col min="4900" max="4900" width="12.7109375" style="1" customWidth="1"/>
    <col min="4901" max="4901" width="47.42578125" style="1" customWidth="1"/>
    <col min="4902" max="4905" width="0" style="1" hidden="1" customWidth="1"/>
    <col min="4906" max="4906" width="11.7109375" style="1" customWidth="1"/>
    <col min="4907" max="4907" width="6.42578125" style="1" bestFit="1" customWidth="1"/>
    <col min="4908" max="4908" width="11.7109375" style="1" customWidth="1"/>
    <col min="4909" max="4909" width="0" style="1" hidden="1" customWidth="1"/>
    <col min="4910" max="4910" width="3.7109375" style="1" customWidth="1"/>
    <col min="4911" max="4911" width="11.140625" style="1" bestFit="1" customWidth="1"/>
    <col min="4912" max="4914" width="10.5703125" style="1"/>
    <col min="4915" max="4915" width="10.140625" style="1" customWidth="1"/>
    <col min="4916" max="5144" width="10.5703125" style="1"/>
    <col min="5145" max="5152" width="0" style="1" hidden="1" customWidth="1"/>
    <col min="5153" max="5155" width="3.7109375" style="1" customWidth="1"/>
    <col min="5156" max="5156" width="12.7109375" style="1" customWidth="1"/>
    <col min="5157" max="5157" width="47.42578125" style="1" customWidth="1"/>
    <col min="5158" max="5161" width="0" style="1" hidden="1" customWidth="1"/>
    <col min="5162" max="5162" width="11.7109375" style="1" customWidth="1"/>
    <col min="5163" max="5163" width="6.42578125" style="1" bestFit="1" customWidth="1"/>
    <col min="5164" max="5164" width="11.7109375" style="1" customWidth="1"/>
    <col min="5165" max="5165" width="0" style="1" hidden="1" customWidth="1"/>
    <col min="5166" max="5166" width="3.7109375" style="1" customWidth="1"/>
    <col min="5167" max="5167" width="11.140625" style="1" bestFit="1" customWidth="1"/>
    <col min="5168" max="5170" width="10.5703125" style="1"/>
    <col min="5171" max="5171" width="10.140625" style="1" customWidth="1"/>
    <col min="5172" max="5400" width="10.5703125" style="1"/>
    <col min="5401" max="5408" width="0" style="1" hidden="1" customWidth="1"/>
    <col min="5409" max="5411" width="3.7109375" style="1" customWidth="1"/>
    <col min="5412" max="5412" width="12.7109375" style="1" customWidth="1"/>
    <col min="5413" max="5413" width="47.42578125" style="1" customWidth="1"/>
    <col min="5414" max="5417" width="0" style="1" hidden="1" customWidth="1"/>
    <col min="5418" max="5418" width="11.7109375" style="1" customWidth="1"/>
    <col min="5419" max="5419" width="6.42578125" style="1" bestFit="1" customWidth="1"/>
    <col min="5420" max="5420" width="11.7109375" style="1" customWidth="1"/>
    <col min="5421" max="5421" width="0" style="1" hidden="1" customWidth="1"/>
    <col min="5422" max="5422" width="3.7109375" style="1" customWidth="1"/>
    <col min="5423" max="5423" width="11.140625" style="1" bestFit="1" customWidth="1"/>
    <col min="5424" max="5426" width="10.5703125" style="1"/>
    <col min="5427" max="5427" width="10.140625" style="1" customWidth="1"/>
    <col min="5428" max="5656" width="10.5703125" style="1"/>
    <col min="5657" max="5664" width="0" style="1" hidden="1" customWidth="1"/>
    <col min="5665" max="5667" width="3.7109375" style="1" customWidth="1"/>
    <col min="5668" max="5668" width="12.7109375" style="1" customWidth="1"/>
    <col min="5669" max="5669" width="47.42578125" style="1" customWidth="1"/>
    <col min="5670" max="5673" width="0" style="1" hidden="1" customWidth="1"/>
    <col min="5674" max="5674" width="11.7109375" style="1" customWidth="1"/>
    <col min="5675" max="5675" width="6.42578125" style="1" bestFit="1" customWidth="1"/>
    <col min="5676" max="5676" width="11.7109375" style="1" customWidth="1"/>
    <col min="5677" max="5677" width="0" style="1" hidden="1" customWidth="1"/>
    <col min="5678" max="5678" width="3.7109375" style="1" customWidth="1"/>
    <col min="5679" max="5679" width="11.140625" style="1" bestFit="1" customWidth="1"/>
    <col min="5680" max="5682" width="10.5703125" style="1"/>
    <col min="5683" max="5683" width="10.140625" style="1" customWidth="1"/>
    <col min="5684" max="5912" width="10.5703125" style="1"/>
    <col min="5913" max="5920" width="0" style="1" hidden="1" customWidth="1"/>
    <col min="5921" max="5923" width="3.7109375" style="1" customWidth="1"/>
    <col min="5924" max="5924" width="12.7109375" style="1" customWidth="1"/>
    <col min="5925" max="5925" width="47.42578125" style="1" customWidth="1"/>
    <col min="5926" max="5929" width="0" style="1" hidden="1" customWidth="1"/>
    <col min="5930" max="5930" width="11.7109375" style="1" customWidth="1"/>
    <col min="5931" max="5931" width="6.42578125" style="1" bestFit="1" customWidth="1"/>
    <col min="5932" max="5932" width="11.7109375" style="1" customWidth="1"/>
    <col min="5933" max="5933" width="0" style="1" hidden="1" customWidth="1"/>
    <col min="5934" max="5934" width="3.7109375" style="1" customWidth="1"/>
    <col min="5935" max="5935" width="11.140625" style="1" bestFit="1" customWidth="1"/>
    <col min="5936" max="5938" width="10.5703125" style="1"/>
    <col min="5939" max="5939" width="10.140625" style="1" customWidth="1"/>
    <col min="5940" max="6168" width="10.5703125" style="1"/>
    <col min="6169" max="6176" width="0" style="1" hidden="1" customWidth="1"/>
    <col min="6177" max="6179" width="3.7109375" style="1" customWidth="1"/>
    <col min="6180" max="6180" width="12.7109375" style="1" customWidth="1"/>
    <col min="6181" max="6181" width="47.42578125" style="1" customWidth="1"/>
    <col min="6182" max="6185" width="0" style="1" hidden="1" customWidth="1"/>
    <col min="6186" max="6186" width="11.7109375" style="1" customWidth="1"/>
    <col min="6187" max="6187" width="6.42578125" style="1" bestFit="1" customWidth="1"/>
    <col min="6188" max="6188" width="11.7109375" style="1" customWidth="1"/>
    <col min="6189" max="6189" width="0" style="1" hidden="1" customWidth="1"/>
    <col min="6190" max="6190" width="3.7109375" style="1" customWidth="1"/>
    <col min="6191" max="6191" width="11.140625" style="1" bestFit="1" customWidth="1"/>
    <col min="6192" max="6194" width="10.5703125" style="1"/>
    <col min="6195" max="6195" width="10.140625" style="1" customWidth="1"/>
    <col min="6196" max="6424" width="10.5703125" style="1"/>
    <col min="6425" max="6432" width="0" style="1" hidden="1" customWidth="1"/>
    <col min="6433" max="6435" width="3.7109375" style="1" customWidth="1"/>
    <col min="6436" max="6436" width="12.7109375" style="1" customWidth="1"/>
    <col min="6437" max="6437" width="47.42578125" style="1" customWidth="1"/>
    <col min="6438" max="6441" width="0" style="1" hidden="1" customWidth="1"/>
    <col min="6442" max="6442" width="11.7109375" style="1" customWidth="1"/>
    <col min="6443" max="6443" width="6.42578125" style="1" bestFit="1" customWidth="1"/>
    <col min="6444" max="6444" width="11.7109375" style="1" customWidth="1"/>
    <col min="6445" max="6445" width="0" style="1" hidden="1" customWidth="1"/>
    <col min="6446" max="6446" width="3.7109375" style="1" customWidth="1"/>
    <col min="6447" max="6447" width="11.140625" style="1" bestFit="1" customWidth="1"/>
    <col min="6448" max="6450" width="10.5703125" style="1"/>
    <col min="6451" max="6451" width="10.140625" style="1" customWidth="1"/>
    <col min="6452" max="6680" width="10.5703125" style="1"/>
    <col min="6681" max="6688" width="0" style="1" hidden="1" customWidth="1"/>
    <col min="6689" max="6691" width="3.7109375" style="1" customWidth="1"/>
    <col min="6692" max="6692" width="12.7109375" style="1" customWidth="1"/>
    <col min="6693" max="6693" width="47.42578125" style="1" customWidth="1"/>
    <col min="6694" max="6697" width="0" style="1" hidden="1" customWidth="1"/>
    <col min="6698" max="6698" width="11.7109375" style="1" customWidth="1"/>
    <col min="6699" max="6699" width="6.42578125" style="1" bestFit="1" customWidth="1"/>
    <col min="6700" max="6700" width="11.7109375" style="1" customWidth="1"/>
    <col min="6701" max="6701" width="0" style="1" hidden="1" customWidth="1"/>
    <col min="6702" max="6702" width="3.7109375" style="1" customWidth="1"/>
    <col min="6703" max="6703" width="11.140625" style="1" bestFit="1" customWidth="1"/>
    <col min="6704" max="6706" width="10.5703125" style="1"/>
    <col min="6707" max="6707" width="10.140625" style="1" customWidth="1"/>
    <col min="6708" max="6936" width="10.5703125" style="1"/>
    <col min="6937" max="6944" width="0" style="1" hidden="1" customWidth="1"/>
    <col min="6945" max="6947" width="3.7109375" style="1" customWidth="1"/>
    <col min="6948" max="6948" width="12.7109375" style="1" customWidth="1"/>
    <col min="6949" max="6949" width="47.42578125" style="1" customWidth="1"/>
    <col min="6950" max="6953" width="0" style="1" hidden="1" customWidth="1"/>
    <col min="6954" max="6954" width="11.7109375" style="1" customWidth="1"/>
    <col min="6955" max="6955" width="6.42578125" style="1" bestFit="1" customWidth="1"/>
    <col min="6956" max="6956" width="11.7109375" style="1" customWidth="1"/>
    <col min="6957" max="6957" width="0" style="1" hidden="1" customWidth="1"/>
    <col min="6958" max="6958" width="3.7109375" style="1" customWidth="1"/>
    <col min="6959" max="6959" width="11.140625" style="1" bestFit="1" customWidth="1"/>
    <col min="6960" max="6962" width="10.5703125" style="1"/>
    <col min="6963" max="6963" width="10.140625" style="1" customWidth="1"/>
    <col min="6964" max="7192" width="10.5703125" style="1"/>
    <col min="7193" max="7200" width="0" style="1" hidden="1" customWidth="1"/>
    <col min="7201" max="7203" width="3.7109375" style="1" customWidth="1"/>
    <col min="7204" max="7204" width="12.7109375" style="1" customWidth="1"/>
    <col min="7205" max="7205" width="47.42578125" style="1" customWidth="1"/>
    <col min="7206" max="7209" width="0" style="1" hidden="1" customWidth="1"/>
    <col min="7210" max="7210" width="11.7109375" style="1" customWidth="1"/>
    <col min="7211" max="7211" width="6.42578125" style="1" bestFit="1" customWidth="1"/>
    <col min="7212" max="7212" width="11.7109375" style="1" customWidth="1"/>
    <col min="7213" max="7213" width="0" style="1" hidden="1" customWidth="1"/>
    <col min="7214" max="7214" width="3.7109375" style="1" customWidth="1"/>
    <col min="7215" max="7215" width="11.140625" style="1" bestFit="1" customWidth="1"/>
    <col min="7216" max="7218" width="10.5703125" style="1"/>
    <col min="7219" max="7219" width="10.140625" style="1" customWidth="1"/>
    <col min="7220" max="7448" width="10.5703125" style="1"/>
    <col min="7449" max="7456" width="0" style="1" hidden="1" customWidth="1"/>
    <col min="7457" max="7459" width="3.7109375" style="1" customWidth="1"/>
    <col min="7460" max="7460" width="12.7109375" style="1" customWidth="1"/>
    <col min="7461" max="7461" width="47.42578125" style="1" customWidth="1"/>
    <col min="7462" max="7465" width="0" style="1" hidden="1" customWidth="1"/>
    <col min="7466" max="7466" width="11.7109375" style="1" customWidth="1"/>
    <col min="7467" max="7467" width="6.42578125" style="1" bestFit="1" customWidth="1"/>
    <col min="7468" max="7468" width="11.7109375" style="1" customWidth="1"/>
    <col min="7469" max="7469" width="0" style="1" hidden="1" customWidth="1"/>
    <col min="7470" max="7470" width="3.7109375" style="1" customWidth="1"/>
    <col min="7471" max="7471" width="11.140625" style="1" bestFit="1" customWidth="1"/>
    <col min="7472" max="7474" width="10.5703125" style="1"/>
    <col min="7475" max="7475" width="10.140625" style="1" customWidth="1"/>
    <col min="7476" max="7704" width="10.5703125" style="1"/>
    <col min="7705" max="7712" width="0" style="1" hidden="1" customWidth="1"/>
    <col min="7713" max="7715" width="3.7109375" style="1" customWidth="1"/>
    <col min="7716" max="7716" width="12.7109375" style="1" customWidth="1"/>
    <col min="7717" max="7717" width="47.42578125" style="1" customWidth="1"/>
    <col min="7718" max="7721" width="0" style="1" hidden="1" customWidth="1"/>
    <col min="7722" max="7722" width="11.7109375" style="1" customWidth="1"/>
    <col min="7723" max="7723" width="6.42578125" style="1" bestFit="1" customWidth="1"/>
    <col min="7724" max="7724" width="11.7109375" style="1" customWidth="1"/>
    <col min="7725" max="7725" width="0" style="1" hidden="1" customWidth="1"/>
    <col min="7726" max="7726" width="3.7109375" style="1" customWidth="1"/>
    <col min="7727" max="7727" width="11.140625" style="1" bestFit="1" customWidth="1"/>
    <col min="7728" max="7730" width="10.5703125" style="1"/>
    <col min="7731" max="7731" width="10.140625" style="1" customWidth="1"/>
    <col min="7732" max="7960" width="10.5703125" style="1"/>
    <col min="7961" max="7968" width="0" style="1" hidden="1" customWidth="1"/>
    <col min="7969" max="7971" width="3.7109375" style="1" customWidth="1"/>
    <col min="7972" max="7972" width="12.7109375" style="1" customWidth="1"/>
    <col min="7973" max="7973" width="47.42578125" style="1" customWidth="1"/>
    <col min="7974" max="7977" width="0" style="1" hidden="1" customWidth="1"/>
    <col min="7978" max="7978" width="11.7109375" style="1" customWidth="1"/>
    <col min="7979" max="7979" width="6.42578125" style="1" bestFit="1" customWidth="1"/>
    <col min="7980" max="7980" width="11.7109375" style="1" customWidth="1"/>
    <col min="7981" max="7981" width="0" style="1" hidden="1" customWidth="1"/>
    <col min="7982" max="7982" width="3.7109375" style="1" customWidth="1"/>
    <col min="7983" max="7983" width="11.140625" style="1" bestFit="1" customWidth="1"/>
    <col min="7984" max="7986" width="10.5703125" style="1"/>
    <col min="7987" max="7987" width="10.140625" style="1" customWidth="1"/>
    <col min="7988" max="8216" width="10.5703125" style="1"/>
    <col min="8217" max="8224" width="0" style="1" hidden="1" customWidth="1"/>
    <col min="8225" max="8227" width="3.7109375" style="1" customWidth="1"/>
    <col min="8228" max="8228" width="12.7109375" style="1" customWidth="1"/>
    <col min="8229" max="8229" width="47.42578125" style="1" customWidth="1"/>
    <col min="8230" max="8233" width="0" style="1" hidden="1" customWidth="1"/>
    <col min="8234" max="8234" width="11.7109375" style="1" customWidth="1"/>
    <col min="8235" max="8235" width="6.42578125" style="1" bestFit="1" customWidth="1"/>
    <col min="8236" max="8236" width="11.7109375" style="1" customWidth="1"/>
    <col min="8237" max="8237" width="0" style="1" hidden="1" customWidth="1"/>
    <col min="8238" max="8238" width="3.7109375" style="1" customWidth="1"/>
    <col min="8239" max="8239" width="11.140625" style="1" bestFit="1" customWidth="1"/>
    <col min="8240" max="8242" width="10.5703125" style="1"/>
    <col min="8243" max="8243" width="10.140625" style="1" customWidth="1"/>
    <col min="8244" max="8472" width="10.5703125" style="1"/>
    <col min="8473" max="8480" width="0" style="1" hidden="1" customWidth="1"/>
    <col min="8481" max="8483" width="3.7109375" style="1" customWidth="1"/>
    <col min="8484" max="8484" width="12.7109375" style="1" customWidth="1"/>
    <col min="8485" max="8485" width="47.42578125" style="1" customWidth="1"/>
    <col min="8486" max="8489" width="0" style="1" hidden="1" customWidth="1"/>
    <col min="8490" max="8490" width="11.7109375" style="1" customWidth="1"/>
    <col min="8491" max="8491" width="6.42578125" style="1" bestFit="1" customWidth="1"/>
    <col min="8492" max="8492" width="11.7109375" style="1" customWidth="1"/>
    <col min="8493" max="8493" width="0" style="1" hidden="1" customWidth="1"/>
    <col min="8494" max="8494" width="3.7109375" style="1" customWidth="1"/>
    <col min="8495" max="8495" width="11.140625" style="1" bestFit="1" customWidth="1"/>
    <col min="8496" max="8498" width="10.5703125" style="1"/>
    <col min="8499" max="8499" width="10.140625" style="1" customWidth="1"/>
    <col min="8500" max="8728" width="10.5703125" style="1"/>
    <col min="8729" max="8736" width="0" style="1" hidden="1" customWidth="1"/>
    <col min="8737" max="8739" width="3.7109375" style="1" customWidth="1"/>
    <col min="8740" max="8740" width="12.7109375" style="1" customWidth="1"/>
    <col min="8741" max="8741" width="47.42578125" style="1" customWidth="1"/>
    <col min="8742" max="8745" width="0" style="1" hidden="1" customWidth="1"/>
    <col min="8746" max="8746" width="11.7109375" style="1" customWidth="1"/>
    <col min="8747" max="8747" width="6.42578125" style="1" bestFit="1" customWidth="1"/>
    <col min="8748" max="8748" width="11.7109375" style="1" customWidth="1"/>
    <col min="8749" max="8749" width="0" style="1" hidden="1" customWidth="1"/>
    <col min="8750" max="8750" width="3.7109375" style="1" customWidth="1"/>
    <col min="8751" max="8751" width="11.140625" style="1" bestFit="1" customWidth="1"/>
    <col min="8752" max="8754" width="10.5703125" style="1"/>
    <col min="8755" max="8755" width="10.140625" style="1" customWidth="1"/>
    <col min="8756" max="8984" width="10.5703125" style="1"/>
    <col min="8985" max="8992" width="0" style="1" hidden="1" customWidth="1"/>
    <col min="8993" max="8995" width="3.7109375" style="1" customWidth="1"/>
    <col min="8996" max="8996" width="12.7109375" style="1" customWidth="1"/>
    <col min="8997" max="8997" width="47.42578125" style="1" customWidth="1"/>
    <col min="8998" max="9001" width="0" style="1" hidden="1" customWidth="1"/>
    <col min="9002" max="9002" width="11.7109375" style="1" customWidth="1"/>
    <col min="9003" max="9003" width="6.42578125" style="1" bestFit="1" customWidth="1"/>
    <col min="9004" max="9004" width="11.7109375" style="1" customWidth="1"/>
    <col min="9005" max="9005" width="0" style="1" hidden="1" customWidth="1"/>
    <col min="9006" max="9006" width="3.7109375" style="1" customWidth="1"/>
    <col min="9007" max="9007" width="11.140625" style="1" bestFit="1" customWidth="1"/>
    <col min="9008" max="9010" width="10.5703125" style="1"/>
    <col min="9011" max="9011" width="10.140625" style="1" customWidth="1"/>
    <col min="9012" max="9240" width="10.5703125" style="1"/>
    <col min="9241" max="9248" width="0" style="1" hidden="1" customWidth="1"/>
    <col min="9249" max="9251" width="3.7109375" style="1" customWidth="1"/>
    <col min="9252" max="9252" width="12.7109375" style="1" customWidth="1"/>
    <col min="9253" max="9253" width="47.42578125" style="1" customWidth="1"/>
    <col min="9254" max="9257" width="0" style="1" hidden="1" customWidth="1"/>
    <col min="9258" max="9258" width="11.7109375" style="1" customWidth="1"/>
    <col min="9259" max="9259" width="6.42578125" style="1" bestFit="1" customWidth="1"/>
    <col min="9260" max="9260" width="11.7109375" style="1" customWidth="1"/>
    <col min="9261" max="9261" width="0" style="1" hidden="1" customWidth="1"/>
    <col min="9262" max="9262" width="3.7109375" style="1" customWidth="1"/>
    <col min="9263" max="9263" width="11.140625" style="1" bestFit="1" customWidth="1"/>
    <col min="9264" max="9266" width="10.5703125" style="1"/>
    <col min="9267" max="9267" width="10.140625" style="1" customWidth="1"/>
    <col min="9268" max="9496" width="10.5703125" style="1"/>
    <col min="9497" max="9504" width="0" style="1" hidden="1" customWidth="1"/>
    <col min="9505" max="9507" width="3.7109375" style="1" customWidth="1"/>
    <col min="9508" max="9508" width="12.7109375" style="1" customWidth="1"/>
    <col min="9509" max="9509" width="47.42578125" style="1" customWidth="1"/>
    <col min="9510" max="9513" width="0" style="1" hidden="1" customWidth="1"/>
    <col min="9514" max="9514" width="11.7109375" style="1" customWidth="1"/>
    <col min="9515" max="9515" width="6.42578125" style="1" bestFit="1" customWidth="1"/>
    <col min="9516" max="9516" width="11.7109375" style="1" customWidth="1"/>
    <col min="9517" max="9517" width="0" style="1" hidden="1" customWidth="1"/>
    <col min="9518" max="9518" width="3.7109375" style="1" customWidth="1"/>
    <col min="9519" max="9519" width="11.140625" style="1" bestFit="1" customWidth="1"/>
    <col min="9520" max="9522" width="10.5703125" style="1"/>
    <col min="9523" max="9523" width="10.140625" style="1" customWidth="1"/>
    <col min="9524" max="9752" width="10.5703125" style="1"/>
    <col min="9753" max="9760" width="0" style="1" hidden="1" customWidth="1"/>
    <col min="9761" max="9763" width="3.7109375" style="1" customWidth="1"/>
    <col min="9764" max="9764" width="12.7109375" style="1" customWidth="1"/>
    <col min="9765" max="9765" width="47.42578125" style="1" customWidth="1"/>
    <col min="9766" max="9769" width="0" style="1" hidden="1" customWidth="1"/>
    <col min="9770" max="9770" width="11.7109375" style="1" customWidth="1"/>
    <col min="9771" max="9771" width="6.42578125" style="1" bestFit="1" customWidth="1"/>
    <col min="9772" max="9772" width="11.7109375" style="1" customWidth="1"/>
    <col min="9773" max="9773" width="0" style="1" hidden="1" customWidth="1"/>
    <col min="9774" max="9774" width="3.7109375" style="1" customWidth="1"/>
    <col min="9775" max="9775" width="11.140625" style="1" bestFit="1" customWidth="1"/>
    <col min="9776" max="9778" width="10.5703125" style="1"/>
    <col min="9779" max="9779" width="10.140625" style="1" customWidth="1"/>
    <col min="9780" max="10008" width="10.5703125" style="1"/>
    <col min="10009" max="10016" width="0" style="1" hidden="1" customWidth="1"/>
    <col min="10017" max="10019" width="3.7109375" style="1" customWidth="1"/>
    <col min="10020" max="10020" width="12.7109375" style="1" customWidth="1"/>
    <col min="10021" max="10021" width="47.42578125" style="1" customWidth="1"/>
    <col min="10022" max="10025" width="0" style="1" hidden="1" customWidth="1"/>
    <col min="10026" max="10026" width="11.7109375" style="1" customWidth="1"/>
    <col min="10027" max="10027" width="6.42578125" style="1" bestFit="1" customWidth="1"/>
    <col min="10028" max="10028" width="11.7109375" style="1" customWidth="1"/>
    <col min="10029" max="10029" width="0" style="1" hidden="1" customWidth="1"/>
    <col min="10030" max="10030" width="3.7109375" style="1" customWidth="1"/>
    <col min="10031" max="10031" width="11.140625" style="1" bestFit="1" customWidth="1"/>
    <col min="10032" max="10034" width="10.5703125" style="1"/>
    <col min="10035" max="10035" width="10.140625" style="1" customWidth="1"/>
    <col min="10036" max="10264" width="10.5703125" style="1"/>
    <col min="10265" max="10272" width="0" style="1" hidden="1" customWidth="1"/>
    <col min="10273" max="10275" width="3.7109375" style="1" customWidth="1"/>
    <col min="10276" max="10276" width="12.7109375" style="1" customWidth="1"/>
    <col min="10277" max="10277" width="47.42578125" style="1" customWidth="1"/>
    <col min="10278" max="10281" width="0" style="1" hidden="1" customWidth="1"/>
    <col min="10282" max="10282" width="11.7109375" style="1" customWidth="1"/>
    <col min="10283" max="10283" width="6.42578125" style="1" bestFit="1" customWidth="1"/>
    <col min="10284" max="10284" width="11.7109375" style="1" customWidth="1"/>
    <col min="10285" max="10285" width="0" style="1" hidden="1" customWidth="1"/>
    <col min="10286" max="10286" width="3.7109375" style="1" customWidth="1"/>
    <col min="10287" max="10287" width="11.140625" style="1" bestFit="1" customWidth="1"/>
    <col min="10288" max="10290" width="10.5703125" style="1"/>
    <col min="10291" max="10291" width="10.140625" style="1" customWidth="1"/>
    <col min="10292" max="10520" width="10.5703125" style="1"/>
    <col min="10521" max="10528" width="0" style="1" hidden="1" customWidth="1"/>
    <col min="10529" max="10531" width="3.7109375" style="1" customWidth="1"/>
    <col min="10532" max="10532" width="12.7109375" style="1" customWidth="1"/>
    <col min="10533" max="10533" width="47.42578125" style="1" customWidth="1"/>
    <col min="10534" max="10537" width="0" style="1" hidden="1" customWidth="1"/>
    <col min="10538" max="10538" width="11.7109375" style="1" customWidth="1"/>
    <col min="10539" max="10539" width="6.42578125" style="1" bestFit="1" customWidth="1"/>
    <col min="10540" max="10540" width="11.7109375" style="1" customWidth="1"/>
    <col min="10541" max="10541" width="0" style="1" hidden="1" customWidth="1"/>
    <col min="10542" max="10542" width="3.7109375" style="1" customWidth="1"/>
    <col min="10543" max="10543" width="11.140625" style="1" bestFit="1" customWidth="1"/>
    <col min="10544" max="10546" width="10.5703125" style="1"/>
    <col min="10547" max="10547" width="10.140625" style="1" customWidth="1"/>
    <col min="10548" max="10776" width="10.5703125" style="1"/>
    <col min="10777" max="10784" width="0" style="1" hidden="1" customWidth="1"/>
    <col min="10785" max="10787" width="3.7109375" style="1" customWidth="1"/>
    <col min="10788" max="10788" width="12.7109375" style="1" customWidth="1"/>
    <col min="10789" max="10789" width="47.42578125" style="1" customWidth="1"/>
    <col min="10790" max="10793" width="0" style="1" hidden="1" customWidth="1"/>
    <col min="10794" max="10794" width="11.7109375" style="1" customWidth="1"/>
    <col min="10795" max="10795" width="6.42578125" style="1" bestFit="1" customWidth="1"/>
    <col min="10796" max="10796" width="11.7109375" style="1" customWidth="1"/>
    <col min="10797" max="10797" width="0" style="1" hidden="1" customWidth="1"/>
    <col min="10798" max="10798" width="3.7109375" style="1" customWidth="1"/>
    <col min="10799" max="10799" width="11.140625" style="1" bestFit="1" customWidth="1"/>
    <col min="10800" max="10802" width="10.5703125" style="1"/>
    <col min="10803" max="10803" width="10.140625" style="1" customWidth="1"/>
    <col min="10804" max="11032" width="10.5703125" style="1"/>
    <col min="11033" max="11040" width="0" style="1" hidden="1" customWidth="1"/>
    <col min="11041" max="11043" width="3.7109375" style="1" customWidth="1"/>
    <col min="11044" max="11044" width="12.7109375" style="1" customWidth="1"/>
    <col min="11045" max="11045" width="47.42578125" style="1" customWidth="1"/>
    <col min="11046" max="11049" width="0" style="1" hidden="1" customWidth="1"/>
    <col min="11050" max="11050" width="11.7109375" style="1" customWidth="1"/>
    <col min="11051" max="11051" width="6.42578125" style="1" bestFit="1" customWidth="1"/>
    <col min="11052" max="11052" width="11.7109375" style="1" customWidth="1"/>
    <col min="11053" max="11053" width="0" style="1" hidden="1" customWidth="1"/>
    <col min="11054" max="11054" width="3.7109375" style="1" customWidth="1"/>
    <col min="11055" max="11055" width="11.140625" style="1" bestFit="1" customWidth="1"/>
    <col min="11056" max="11058" width="10.5703125" style="1"/>
    <col min="11059" max="11059" width="10.140625" style="1" customWidth="1"/>
    <col min="11060" max="11288" width="10.5703125" style="1"/>
    <col min="11289" max="11296" width="0" style="1" hidden="1" customWidth="1"/>
    <col min="11297" max="11299" width="3.7109375" style="1" customWidth="1"/>
    <col min="11300" max="11300" width="12.7109375" style="1" customWidth="1"/>
    <col min="11301" max="11301" width="47.42578125" style="1" customWidth="1"/>
    <col min="11302" max="11305" width="0" style="1" hidden="1" customWidth="1"/>
    <col min="11306" max="11306" width="11.7109375" style="1" customWidth="1"/>
    <col min="11307" max="11307" width="6.42578125" style="1" bestFit="1" customWidth="1"/>
    <col min="11308" max="11308" width="11.7109375" style="1" customWidth="1"/>
    <col min="11309" max="11309" width="0" style="1" hidden="1" customWidth="1"/>
    <col min="11310" max="11310" width="3.7109375" style="1" customWidth="1"/>
    <col min="11311" max="11311" width="11.140625" style="1" bestFit="1" customWidth="1"/>
    <col min="11312" max="11314" width="10.5703125" style="1"/>
    <col min="11315" max="11315" width="10.140625" style="1" customWidth="1"/>
    <col min="11316" max="11544" width="10.5703125" style="1"/>
    <col min="11545" max="11552" width="0" style="1" hidden="1" customWidth="1"/>
    <col min="11553" max="11555" width="3.7109375" style="1" customWidth="1"/>
    <col min="11556" max="11556" width="12.7109375" style="1" customWidth="1"/>
    <col min="11557" max="11557" width="47.42578125" style="1" customWidth="1"/>
    <col min="11558" max="11561" width="0" style="1" hidden="1" customWidth="1"/>
    <col min="11562" max="11562" width="11.7109375" style="1" customWidth="1"/>
    <col min="11563" max="11563" width="6.42578125" style="1" bestFit="1" customWidth="1"/>
    <col min="11564" max="11564" width="11.7109375" style="1" customWidth="1"/>
    <col min="11565" max="11565" width="0" style="1" hidden="1" customWidth="1"/>
    <col min="11566" max="11566" width="3.7109375" style="1" customWidth="1"/>
    <col min="11567" max="11567" width="11.140625" style="1" bestFit="1" customWidth="1"/>
    <col min="11568" max="11570" width="10.5703125" style="1"/>
    <col min="11571" max="11571" width="10.140625" style="1" customWidth="1"/>
    <col min="11572" max="11800" width="10.5703125" style="1"/>
    <col min="11801" max="11808" width="0" style="1" hidden="1" customWidth="1"/>
    <col min="11809" max="11811" width="3.7109375" style="1" customWidth="1"/>
    <col min="11812" max="11812" width="12.7109375" style="1" customWidth="1"/>
    <col min="11813" max="11813" width="47.42578125" style="1" customWidth="1"/>
    <col min="11814" max="11817" width="0" style="1" hidden="1" customWidth="1"/>
    <col min="11818" max="11818" width="11.7109375" style="1" customWidth="1"/>
    <col min="11819" max="11819" width="6.42578125" style="1" bestFit="1" customWidth="1"/>
    <col min="11820" max="11820" width="11.7109375" style="1" customWidth="1"/>
    <col min="11821" max="11821" width="0" style="1" hidden="1" customWidth="1"/>
    <col min="11822" max="11822" width="3.7109375" style="1" customWidth="1"/>
    <col min="11823" max="11823" width="11.140625" style="1" bestFit="1" customWidth="1"/>
    <col min="11824" max="11826" width="10.5703125" style="1"/>
    <col min="11827" max="11827" width="10.140625" style="1" customWidth="1"/>
    <col min="11828" max="12056" width="10.5703125" style="1"/>
    <col min="12057" max="12064" width="0" style="1" hidden="1" customWidth="1"/>
    <col min="12065" max="12067" width="3.7109375" style="1" customWidth="1"/>
    <col min="12068" max="12068" width="12.7109375" style="1" customWidth="1"/>
    <col min="12069" max="12069" width="47.42578125" style="1" customWidth="1"/>
    <col min="12070" max="12073" width="0" style="1" hidden="1" customWidth="1"/>
    <col min="12074" max="12074" width="11.7109375" style="1" customWidth="1"/>
    <col min="12075" max="12075" width="6.42578125" style="1" bestFit="1" customWidth="1"/>
    <col min="12076" max="12076" width="11.7109375" style="1" customWidth="1"/>
    <col min="12077" max="12077" width="0" style="1" hidden="1" customWidth="1"/>
    <col min="12078" max="12078" width="3.7109375" style="1" customWidth="1"/>
    <col min="12079" max="12079" width="11.140625" style="1" bestFit="1" customWidth="1"/>
    <col min="12080" max="12082" width="10.5703125" style="1"/>
    <col min="12083" max="12083" width="10.140625" style="1" customWidth="1"/>
    <col min="12084" max="12312" width="10.5703125" style="1"/>
    <col min="12313" max="12320" width="0" style="1" hidden="1" customWidth="1"/>
    <col min="12321" max="12323" width="3.7109375" style="1" customWidth="1"/>
    <col min="12324" max="12324" width="12.7109375" style="1" customWidth="1"/>
    <col min="12325" max="12325" width="47.42578125" style="1" customWidth="1"/>
    <col min="12326" max="12329" width="0" style="1" hidden="1" customWidth="1"/>
    <col min="12330" max="12330" width="11.7109375" style="1" customWidth="1"/>
    <col min="12331" max="12331" width="6.42578125" style="1" bestFit="1" customWidth="1"/>
    <col min="12332" max="12332" width="11.7109375" style="1" customWidth="1"/>
    <col min="12333" max="12333" width="0" style="1" hidden="1" customWidth="1"/>
    <col min="12334" max="12334" width="3.7109375" style="1" customWidth="1"/>
    <col min="12335" max="12335" width="11.140625" style="1" bestFit="1" customWidth="1"/>
    <col min="12336" max="12338" width="10.5703125" style="1"/>
    <col min="12339" max="12339" width="10.140625" style="1" customWidth="1"/>
    <col min="12340" max="12568" width="10.5703125" style="1"/>
    <col min="12569" max="12576" width="0" style="1" hidden="1" customWidth="1"/>
    <col min="12577" max="12579" width="3.7109375" style="1" customWidth="1"/>
    <col min="12580" max="12580" width="12.7109375" style="1" customWidth="1"/>
    <col min="12581" max="12581" width="47.42578125" style="1" customWidth="1"/>
    <col min="12582" max="12585" width="0" style="1" hidden="1" customWidth="1"/>
    <col min="12586" max="12586" width="11.7109375" style="1" customWidth="1"/>
    <col min="12587" max="12587" width="6.42578125" style="1" bestFit="1" customWidth="1"/>
    <col min="12588" max="12588" width="11.7109375" style="1" customWidth="1"/>
    <col min="12589" max="12589" width="0" style="1" hidden="1" customWidth="1"/>
    <col min="12590" max="12590" width="3.7109375" style="1" customWidth="1"/>
    <col min="12591" max="12591" width="11.140625" style="1" bestFit="1" customWidth="1"/>
    <col min="12592" max="12594" width="10.5703125" style="1"/>
    <col min="12595" max="12595" width="10.140625" style="1" customWidth="1"/>
    <col min="12596" max="12824" width="10.5703125" style="1"/>
    <col min="12825" max="12832" width="0" style="1" hidden="1" customWidth="1"/>
    <col min="12833" max="12835" width="3.7109375" style="1" customWidth="1"/>
    <col min="12836" max="12836" width="12.7109375" style="1" customWidth="1"/>
    <col min="12837" max="12837" width="47.42578125" style="1" customWidth="1"/>
    <col min="12838" max="12841" width="0" style="1" hidden="1" customWidth="1"/>
    <col min="12842" max="12842" width="11.7109375" style="1" customWidth="1"/>
    <col min="12843" max="12843" width="6.42578125" style="1" bestFit="1" customWidth="1"/>
    <col min="12844" max="12844" width="11.7109375" style="1" customWidth="1"/>
    <col min="12845" max="12845" width="0" style="1" hidden="1" customWidth="1"/>
    <col min="12846" max="12846" width="3.7109375" style="1" customWidth="1"/>
    <col min="12847" max="12847" width="11.140625" style="1" bestFit="1" customWidth="1"/>
    <col min="12848" max="12850" width="10.5703125" style="1"/>
    <col min="12851" max="12851" width="10.140625" style="1" customWidth="1"/>
    <col min="12852" max="13080" width="10.5703125" style="1"/>
    <col min="13081" max="13088" width="0" style="1" hidden="1" customWidth="1"/>
    <col min="13089" max="13091" width="3.7109375" style="1" customWidth="1"/>
    <col min="13092" max="13092" width="12.7109375" style="1" customWidth="1"/>
    <col min="13093" max="13093" width="47.42578125" style="1" customWidth="1"/>
    <col min="13094" max="13097" width="0" style="1" hidden="1" customWidth="1"/>
    <col min="13098" max="13098" width="11.7109375" style="1" customWidth="1"/>
    <col min="13099" max="13099" width="6.42578125" style="1" bestFit="1" customWidth="1"/>
    <col min="13100" max="13100" width="11.7109375" style="1" customWidth="1"/>
    <col min="13101" max="13101" width="0" style="1" hidden="1" customWidth="1"/>
    <col min="13102" max="13102" width="3.7109375" style="1" customWidth="1"/>
    <col min="13103" max="13103" width="11.140625" style="1" bestFit="1" customWidth="1"/>
    <col min="13104" max="13106" width="10.5703125" style="1"/>
    <col min="13107" max="13107" width="10.140625" style="1" customWidth="1"/>
    <col min="13108" max="13336" width="10.5703125" style="1"/>
    <col min="13337" max="13344" width="0" style="1" hidden="1" customWidth="1"/>
    <col min="13345" max="13347" width="3.7109375" style="1" customWidth="1"/>
    <col min="13348" max="13348" width="12.7109375" style="1" customWidth="1"/>
    <col min="13349" max="13349" width="47.42578125" style="1" customWidth="1"/>
    <col min="13350" max="13353" width="0" style="1" hidden="1" customWidth="1"/>
    <col min="13354" max="13354" width="11.7109375" style="1" customWidth="1"/>
    <col min="13355" max="13355" width="6.42578125" style="1" bestFit="1" customWidth="1"/>
    <col min="13356" max="13356" width="11.7109375" style="1" customWidth="1"/>
    <col min="13357" max="13357" width="0" style="1" hidden="1" customWidth="1"/>
    <col min="13358" max="13358" width="3.7109375" style="1" customWidth="1"/>
    <col min="13359" max="13359" width="11.140625" style="1" bestFit="1" customWidth="1"/>
    <col min="13360" max="13362" width="10.5703125" style="1"/>
    <col min="13363" max="13363" width="10.140625" style="1" customWidth="1"/>
    <col min="13364" max="13592" width="10.5703125" style="1"/>
    <col min="13593" max="13600" width="0" style="1" hidden="1" customWidth="1"/>
    <col min="13601" max="13603" width="3.7109375" style="1" customWidth="1"/>
    <col min="13604" max="13604" width="12.7109375" style="1" customWidth="1"/>
    <col min="13605" max="13605" width="47.42578125" style="1" customWidth="1"/>
    <col min="13606" max="13609" width="0" style="1" hidden="1" customWidth="1"/>
    <col min="13610" max="13610" width="11.7109375" style="1" customWidth="1"/>
    <col min="13611" max="13611" width="6.42578125" style="1" bestFit="1" customWidth="1"/>
    <col min="13612" max="13612" width="11.7109375" style="1" customWidth="1"/>
    <col min="13613" max="13613" width="0" style="1" hidden="1" customWidth="1"/>
    <col min="13614" max="13614" width="3.7109375" style="1" customWidth="1"/>
    <col min="13615" max="13615" width="11.140625" style="1" bestFit="1" customWidth="1"/>
    <col min="13616" max="13618" width="10.5703125" style="1"/>
    <col min="13619" max="13619" width="10.140625" style="1" customWidth="1"/>
    <col min="13620" max="13848" width="10.5703125" style="1"/>
    <col min="13849" max="13856" width="0" style="1" hidden="1" customWidth="1"/>
    <col min="13857" max="13859" width="3.7109375" style="1" customWidth="1"/>
    <col min="13860" max="13860" width="12.7109375" style="1" customWidth="1"/>
    <col min="13861" max="13861" width="47.42578125" style="1" customWidth="1"/>
    <col min="13862" max="13865" width="0" style="1" hidden="1" customWidth="1"/>
    <col min="13866" max="13866" width="11.7109375" style="1" customWidth="1"/>
    <col min="13867" max="13867" width="6.42578125" style="1" bestFit="1" customWidth="1"/>
    <col min="13868" max="13868" width="11.7109375" style="1" customWidth="1"/>
    <col min="13869" max="13869" width="0" style="1" hidden="1" customWidth="1"/>
    <col min="13870" max="13870" width="3.7109375" style="1" customWidth="1"/>
    <col min="13871" max="13871" width="11.140625" style="1" bestFit="1" customWidth="1"/>
    <col min="13872" max="13874" width="10.5703125" style="1"/>
    <col min="13875" max="13875" width="10.140625" style="1" customWidth="1"/>
    <col min="13876" max="14104" width="10.5703125" style="1"/>
    <col min="14105" max="14112" width="0" style="1" hidden="1" customWidth="1"/>
    <col min="14113" max="14115" width="3.7109375" style="1" customWidth="1"/>
    <col min="14116" max="14116" width="12.7109375" style="1" customWidth="1"/>
    <col min="14117" max="14117" width="47.42578125" style="1" customWidth="1"/>
    <col min="14118" max="14121" width="0" style="1" hidden="1" customWidth="1"/>
    <col min="14122" max="14122" width="11.7109375" style="1" customWidth="1"/>
    <col min="14123" max="14123" width="6.42578125" style="1" bestFit="1" customWidth="1"/>
    <col min="14124" max="14124" width="11.7109375" style="1" customWidth="1"/>
    <col min="14125" max="14125" width="0" style="1" hidden="1" customWidth="1"/>
    <col min="14126" max="14126" width="3.7109375" style="1" customWidth="1"/>
    <col min="14127" max="14127" width="11.140625" style="1" bestFit="1" customWidth="1"/>
    <col min="14128" max="14130" width="10.5703125" style="1"/>
    <col min="14131" max="14131" width="10.140625" style="1" customWidth="1"/>
    <col min="14132" max="14360" width="10.5703125" style="1"/>
    <col min="14361" max="14368" width="0" style="1" hidden="1" customWidth="1"/>
    <col min="14369" max="14371" width="3.7109375" style="1" customWidth="1"/>
    <col min="14372" max="14372" width="12.7109375" style="1" customWidth="1"/>
    <col min="14373" max="14373" width="47.42578125" style="1" customWidth="1"/>
    <col min="14374" max="14377" width="0" style="1" hidden="1" customWidth="1"/>
    <col min="14378" max="14378" width="11.7109375" style="1" customWidth="1"/>
    <col min="14379" max="14379" width="6.42578125" style="1" bestFit="1" customWidth="1"/>
    <col min="14380" max="14380" width="11.7109375" style="1" customWidth="1"/>
    <col min="14381" max="14381" width="0" style="1" hidden="1" customWidth="1"/>
    <col min="14382" max="14382" width="3.7109375" style="1" customWidth="1"/>
    <col min="14383" max="14383" width="11.140625" style="1" bestFit="1" customWidth="1"/>
    <col min="14384" max="14386" width="10.5703125" style="1"/>
    <col min="14387" max="14387" width="10.140625" style="1" customWidth="1"/>
    <col min="14388" max="14616" width="10.5703125" style="1"/>
    <col min="14617" max="14624" width="0" style="1" hidden="1" customWidth="1"/>
    <col min="14625" max="14627" width="3.7109375" style="1" customWidth="1"/>
    <col min="14628" max="14628" width="12.7109375" style="1" customWidth="1"/>
    <col min="14629" max="14629" width="47.42578125" style="1" customWidth="1"/>
    <col min="14630" max="14633" width="0" style="1" hidden="1" customWidth="1"/>
    <col min="14634" max="14634" width="11.7109375" style="1" customWidth="1"/>
    <col min="14635" max="14635" width="6.42578125" style="1" bestFit="1" customWidth="1"/>
    <col min="14636" max="14636" width="11.7109375" style="1" customWidth="1"/>
    <col min="14637" max="14637" width="0" style="1" hidden="1" customWidth="1"/>
    <col min="14638" max="14638" width="3.7109375" style="1" customWidth="1"/>
    <col min="14639" max="14639" width="11.140625" style="1" bestFit="1" customWidth="1"/>
    <col min="14640" max="14642" width="10.5703125" style="1"/>
    <col min="14643" max="14643" width="10.140625" style="1" customWidth="1"/>
    <col min="14644" max="14872" width="10.5703125" style="1"/>
    <col min="14873" max="14880" width="0" style="1" hidden="1" customWidth="1"/>
    <col min="14881" max="14883" width="3.7109375" style="1" customWidth="1"/>
    <col min="14884" max="14884" width="12.7109375" style="1" customWidth="1"/>
    <col min="14885" max="14885" width="47.42578125" style="1" customWidth="1"/>
    <col min="14886" max="14889" width="0" style="1" hidden="1" customWidth="1"/>
    <col min="14890" max="14890" width="11.7109375" style="1" customWidth="1"/>
    <col min="14891" max="14891" width="6.42578125" style="1" bestFit="1" customWidth="1"/>
    <col min="14892" max="14892" width="11.7109375" style="1" customWidth="1"/>
    <col min="14893" max="14893" width="0" style="1" hidden="1" customWidth="1"/>
    <col min="14894" max="14894" width="3.7109375" style="1" customWidth="1"/>
    <col min="14895" max="14895" width="11.140625" style="1" bestFit="1" customWidth="1"/>
    <col min="14896" max="14898" width="10.5703125" style="1"/>
    <col min="14899" max="14899" width="10.140625" style="1" customWidth="1"/>
    <col min="14900" max="15128" width="10.5703125" style="1"/>
    <col min="15129" max="15136" width="0" style="1" hidden="1" customWidth="1"/>
    <col min="15137" max="15139" width="3.7109375" style="1" customWidth="1"/>
    <col min="15140" max="15140" width="12.7109375" style="1" customWidth="1"/>
    <col min="15141" max="15141" width="47.42578125" style="1" customWidth="1"/>
    <col min="15142" max="15145" width="0" style="1" hidden="1" customWidth="1"/>
    <col min="15146" max="15146" width="11.7109375" style="1" customWidth="1"/>
    <col min="15147" max="15147" width="6.42578125" style="1" bestFit="1" customWidth="1"/>
    <col min="15148" max="15148" width="11.7109375" style="1" customWidth="1"/>
    <col min="15149" max="15149" width="0" style="1" hidden="1" customWidth="1"/>
    <col min="15150" max="15150" width="3.7109375" style="1" customWidth="1"/>
    <col min="15151" max="15151" width="11.140625" style="1" bestFit="1" customWidth="1"/>
    <col min="15152" max="15154" width="10.5703125" style="1"/>
    <col min="15155" max="15155" width="10.140625" style="1" customWidth="1"/>
    <col min="15156" max="15384" width="10.5703125" style="1"/>
    <col min="15385" max="15392" width="0" style="1" hidden="1" customWidth="1"/>
    <col min="15393" max="15395" width="3.7109375" style="1" customWidth="1"/>
    <col min="15396" max="15396" width="12.7109375" style="1" customWidth="1"/>
    <col min="15397" max="15397" width="47.42578125" style="1" customWidth="1"/>
    <col min="15398" max="15401" width="0" style="1" hidden="1" customWidth="1"/>
    <col min="15402" max="15402" width="11.7109375" style="1" customWidth="1"/>
    <col min="15403" max="15403" width="6.42578125" style="1" bestFit="1" customWidth="1"/>
    <col min="15404" max="15404" width="11.7109375" style="1" customWidth="1"/>
    <col min="15405" max="15405" width="0" style="1" hidden="1" customWidth="1"/>
    <col min="15406" max="15406" width="3.7109375" style="1" customWidth="1"/>
    <col min="15407" max="15407" width="11.140625" style="1" bestFit="1" customWidth="1"/>
    <col min="15408" max="15410" width="10.5703125" style="1"/>
    <col min="15411" max="15411" width="10.140625" style="1" customWidth="1"/>
    <col min="15412" max="15640" width="10.5703125" style="1"/>
    <col min="15641" max="15648" width="0" style="1" hidden="1" customWidth="1"/>
    <col min="15649" max="15651" width="3.7109375" style="1" customWidth="1"/>
    <col min="15652" max="15652" width="12.7109375" style="1" customWidth="1"/>
    <col min="15653" max="15653" width="47.42578125" style="1" customWidth="1"/>
    <col min="15654" max="15657" width="0" style="1" hidden="1" customWidth="1"/>
    <col min="15658" max="15658" width="11.7109375" style="1" customWidth="1"/>
    <col min="15659" max="15659" width="6.42578125" style="1" bestFit="1" customWidth="1"/>
    <col min="15660" max="15660" width="11.7109375" style="1" customWidth="1"/>
    <col min="15661" max="15661" width="0" style="1" hidden="1" customWidth="1"/>
    <col min="15662" max="15662" width="3.7109375" style="1" customWidth="1"/>
    <col min="15663" max="15663" width="11.140625" style="1" bestFit="1" customWidth="1"/>
    <col min="15664" max="15666" width="10.5703125" style="1"/>
    <col min="15667" max="15667" width="10.140625" style="1" customWidth="1"/>
    <col min="15668" max="15896" width="10.5703125" style="1"/>
    <col min="15897" max="15904" width="0" style="1" hidden="1" customWidth="1"/>
    <col min="15905" max="15907" width="3.7109375" style="1" customWidth="1"/>
    <col min="15908" max="15908" width="12.7109375" style="1" customWidth="1"/>
    <col min="15909" max="15909" width="47.42578125" style="1" customWidth="1"/>
    <col min="15910" max="15913" width="0" style="1" hidden="1" customWidth="1"/>
    <col min="15914" max="15914" width="11.7109375" style="1" customWidth="1"/>
    <col min="15915" max="15915" width="6.42578125" style="1" bestFit="1" customWidth="1"/>
    <col min="15916" max="15916" width="11.7109375" style="1" customWidth="1"/>
    <col min="15917" max="15917" width="0" style="1" hidden="1" customWidth="1"/>
    <col min="15918" max="15918" width="3.7109375" style="1" customWidth="1"/>
    <col min="15919" max="15919" width="11.140625" style="1" bestFit="1" customWidth="1"/>
    <col min="15920" max="15922" width="10.5703125" style="1"/>
    <col min="15923" max="15923" width="10.140625" style="1" customWidth="1"/>
    <col min="15924" max="16152" width="10.5703125" style="1"/>
    <col min="16153" max="16160" width="0" style="1" hidden="1" customWidth="1"/>
    <col min="16161" max="16163" width="3.7109375" style="1" customWidth="1"/>
    <col min="16164" max="16164" width="12.7109375" style="1" customWidth="1"/>
    <col min="16165" max="16165" width="47.42578125" style="1" customWidth="1"/>
    <col min="16166" max="16169" width="0" style="1" hidden="1" customWidth="1"/>
    <col min="16170" max="16170" width="11.7109375" style="1" customWidth="1"/>
    <col min="16171" max="16171" width="6.42578125" style="1" bestFit="1" customWidth="1"/>
    <col min="16172" max="16172" width="11.7109375" style="1" customWidth="1"/>
    <col min="16173" max="16173" width="0" style="1" hidden="1" customWidth="1"/>
    <col min="16174" max="16174" width="3.7109375" style="1" customWidth="1"/>
    <col min="16175" max="16175" width="11.140625" style="1" bestFit="1" customWidth="1"/>
    <col min="16176" max="16178" width="10.5703125" style="1"/>
    <col min="16179" max="16179" width="10.140625" style="1" customWidth="1"/>
    <col min="16180" max="16384" width="10.5703125" style="1"/>
  </cols>
  <sheetData>
    <row r="1" spans="1:58" hidden="1"/>
    <row r="2" spans="1:58" hidden="1"/>
    <row r="3" spans="1:58" hidden="1"/>
    <row r="4" spans="1:58" ht="3" customHeight="1">
      <c r="A4" s="3"/>
      <c r="B4" s="3"/>
      <c r="C4" s="3"/>
      <c r="D4" s="4"/>
      <c r="E4" s="4"/>
      <c r="F4" s="4"/>
      <c r="G4" s="4"/>
      <c r="H4" s="4"/>
      <c r="I4" s="4"/>
      <c r="J4" s="3"/>
      <c r="K4" s="4"/>
      <c r="L4" s="4"/>
      <c r="M4" s="4"/>
      <c r="N4" s="4"/>
      <c r="O4" s="4"/>
      <c r="P4" s="4"/>
      <c r="Q4" s="3"/>
      <c r="R4" s="4"/>
      <c r="S4" s="4"/>
      <c r="T4" s="4"/>
      <c r="U4" s="4"/>
      <c r="V4" s="4"/>
      <c r="W4" s="4"/>
      <c r="X4" s="3"/>
      <c r="Y4" s="4"/>
      <c r="Z4" s="4"/>
      <c r="AA4" s="4"/>
      <c r="AB4" s="4"/>
      <c r="AC4" s="4"/>
      <c r="AD4" s="4"/>
      <c r="AE4" s="3"/>
      <c r="AF4" s="4"/>
      <c r="AG4" s="4"/>
      <c r="AH4" s="4"/>
      <c r="AI4" s="4"/>
      <c r="AJ4" s="4"/>
      <c r="AK4" s="4"/>
      <c r="AL4" s="3"/>
      <c r="AM4" s="4"/>
      <c r="AN4" s="4"/>
      <c r="AO4" s="4"/>
      <c r="AP4" s="4"/>
      <c r="AQ4" s="4"/>
      <c r="AR4" s="4"/>
      <c r="AS4" s="3"/>
    </row>
    <row r="5" spans="1:58" ht="22.5" customHeight="1">
      <c r="A5" s="97" t="s">
        <v>0</v>
      </c>
      <c r="B5" s="97"/>
      <c r="C5" s="97"/>
      <c r="D5" s="97"/>
      <c r="E5" s="97"/>
      <c r="F5" s="97"/>
      <c r="G5" s="97"/>
      <c r="H5" s="97"/>
      <c r="I5" s="97"/>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row>
    <row r="6" spans="1:58" ht="3" customHeight="1">
      <c r="A6" s="3"/>
      <c r="B6" s="3"/>
      <c r="C6" s="3"/>
      <c r="D6" s="6"/>
      <c r="E6" s="6"/>
      <c r="F6" s="6"/>
      <c r="G6" s="6"/>
      <c r="H6" s="6"/>
      <c r="I6" s="6"/>
      <c r="J6" s="3"/>
      <c r="K6" s="6"/>
      <c r="L6" s="6"/>
      <c r="M6" s="6"/>
      <c r="N6" s="6"/>
      <c r="O6" s="6"/>
      <c r="P6" s="6"/>
      <c r="Q6" s="3"/>
      <c r="R6" s="6"/>
      <c r="S6" s="6"/>
      <c r="T6" s="6"/>
      <c r="U6" s="6"/>
      <c r="V6" s="6"/>
      <c r="W6" s="6"/>
      <c r="X6" s="3"/>
      <c r="Y6" s="6"/>
      <c r="Z6" s="6"/>
      <c r="AA6" s="6"/>
      <c r="AB6" s="6"/>
      <c r="AC6" s="6"/>
      <c r="AD6" s="6"/>
      <c r="AE6" s="3"/>
      <c r="AF6" s="6"/>
      <c r="AG6" s="6"/>
      <c r="AH6" s="6"/>
      <c r="AI6" s="6"/>
      <c r="AJ6" s="6"/>
      <c r="AK6" s="6"/>
      <c r="AL6" s="3"/>
      <c r="AM6" s="6"/>
      <c r="AN6" s="6"/>
      <c r="AO6" s="6"/>
      <c r="AP6" s="6"/>
      <c r="AQ6" s="6"/>
      <c r="AR6" s="6"/>
      <c r="AS6" s="3"/>
    </row>
    <row r="7" spans="1:58" s="8" customFormat="1" ht="15" hidden="1">
      <c r="A7" s="9"/>
      <c r="B7" s="10"/>
      <c r="D7" s="98"/>
      <c r="E7" s="98"/>
      <c r="F7" s="98"/>
      <c r="G7" s="98"/>
      <c r="H7" s="98"/>
      <c r="I7" s="98"/>
      <c r="J7" s="11"/>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1"/>
      <c r="AV7" s="7"/>
      <c r="AW7" s="7"/>
      <c r="AX7" s="7"/>
      <c r="AY7" s="7"/>
      <c r="AZ7" s="7"/>
    </row>
    <row r="8" spans="1:58" s="13" customFormat="1" ht="30">
      <c r="A8" s="14"/>
      <c r="B8" s="15" t="str">
        <f>"Дата подачи заявления об "&amp;IF(datePr_ch="","утверждении","изменении") &amp; " тарифов"</f>
        <v>Дата подачи заявления об утверждении тарифов</v>
      </c>
      <c r="C8" s="16"/>
      <c r="D8" s="99" t="str">
        <f>IF(datePr_ch="",IF(datePr="","",datePr),datePr_ch)</f>
        <v>30.04.2020</v>
      </c>
      <c r="E8" s="99"/>
      <c r="F8" s="99"/>
      <c r="G8" s="99"/>
      <c r="H8" s="99"/>
      <c r="I8" s="99"/>
      <c r="J8" s="17"/>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V8" s="18"/>
      <c r="AW8" s="18"/>
      <c r="AX8" s="18"/>
      <c r="AY8" s="18"/>
      <c r="AZ8" s="18"/>
      <c r="BA8" s="18"/>
      <c r="BB8" s="18"/>
      <c r="BC8" s="18"/>
      <c r="BD8" s="18"/>
      <c r="BE8" s="18"/>
      <c r="BF8" s="18"/>
    </row>
    <row r="9" spans="1:58" s="13" customFormat="1" ht="30">
      <c r="A9" s="19"/>
      <c r="B9" s="15" t="str">
        <f>"Номер подачи заявления об "&amp;IF(numberPr_ch="","утверждении","изменении") &amp; " тарифов"</f>
        <v>Номер подачи заявления об утверждении тарифов</v>
      </c>
      <c r="C9" s="16"/>
      <c r="D9" s="99" t="str">
        <f>IF(numberPr_ch="",IF(numberPr="","",numberPr),numberPr_ch)</f>
        <v>4225</v>
      </c>
      <c r="E9" s="99"/>
      <c r="F9" s="99"/>
      <c r="G9" s="99"/>
      <c r="H9" s="99"/>
      <c r="I9" s="99"/>
      <c r="J9" s="17"/>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V9" s="18"/>
      <c r="AW9" s="18"/>
      <c r="AX9" s="18"/>
      <c r="AY9" s="18"/>
      <c r="AZ9" s="18"/>
      <c r="BA9" s="18"/>
      <c r="BB9" s="18"/>
      <c r="BC9" s="18"/>
      <c r="BD9" s="18"/>
      <c r="BE9" s="18"/>
      <c r="BF9" s="18"/>
    </row>
    <row r="10" spans="1:58" s="8" customFormat="1" ht="15" hidden="1">
      <c r="A10" s="9"/>
      <c r="B10" s="10"/>
      <c r="D10" s="98"/>
      <c r="E10" s="98"/>
      <c r="F10" s="98"/>
      <c r="G10" s="98"/>
      <c r="H10" s="98"/>
      <c r="I10" s="98"/>
      <c r="J10" s="11"/>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1"/>
      <c r="AV10" s="7"/>
      <c r="AW10" s="7"/>
      <c r="AX10" s="7"/>
      <c r="AY10" s="7"/>
      <c r="AZ10" s="7"/>
    </row>
    <row r="11" spans="1:58" s="13" customFormat="1" ht="15" hidden="1">
      <c r="A11" s="100"/>
      <c r="B11" s="100"/>
      <c r="C11" s="20"/>
      <c r="D11" s="96"/>
      <c r="E11" s="96"/>
      <c r="F11" s="96"/>
      <c r="G11" s="96"/>
      <c r="H11" s="96"/>
      <c r="I11" s="96"/>
      <c r="J11" s="21" t="s">
        <v>1</v>
      </c>
      <c r="K11" s="96"/>
      <c r="L11" s="96"/>
      <c r="M11" s="96"/>
      <c r="N11" s="96"/>
      <c r="O11" s="96"/>
      <c r="P11" s="96"/>
      <c r="Q11" s="21" t="s">
        <v>1</v>
      </c>
      <c r="R11" s="96"/>
      <c r="S11" s="96"/>
      <c r="T11" s="96"/>
      <c r="U11" s="96"/>
      <c r="V11" s="96"/>
      <c r="W11" s="96"/>
      <c r="X11" s="21" t="s">
        <v>1</v>
      </c>
      <c r="Y11" s="96"/>
      <c r="Z11" s="96"/>
      <c r="AA11" s="96"/>
      <c r="AB11" s="96"/>
      <c r="AC11" s="96"/>
      <c r="AD11" s="96"/>
      <c r="AE11" s="21" t="s">
        <v>1</v>
      </c>
      <c r="AF11" s="96"/>
      <c r="AG11" s="96"/>
      <c r="AH11" s="96"/>
      <c r="AI11" s="96"/>
      <c r="AJ11" s="96"/>
      <c r="AK11" s="96"/>
      <c r="AL11" s="21" t="s">
        <v>1</v>
      </c>
      <c r="AM11" s="96"/>
      <c r="AN11" s="96"/>
      <c r="AO11" s="96"/>
      <c r="AP11" s="96"/>
      <c r="AQ11" s="96"/>
      <c r="AR11" s="96"/>
      <c r="AS11" s="21" t="s">
        <v>1</v>
      </c>
      <c r="AV11" s="18"/>
      <c r="AW11" s="18"/>
      <c r="AX11" s="18"/>
      <c r="AY11" s="18"/>
      <c r="AZ11" s="18"/>
      <c r="BA11" s="18"/>
      <c r="BB11" s="18"/>
      <c r="BC11" s="18"/>
      <c r="BD11" s="18"/>
      <c r="BE11" s="18"/>
      <c r="BF11" s="18"/>
    </row>
    <row r="12" spans="1:58" ht="12">
      <c r="A12" s="3"/>
      <c r="B12" s="3"/>
      <c r="C12" s="3"/>
      <c r="D12" s="93"/>
      <c r="E12" s="93"/>
      <c r="F12" s="93"/>
      <c r="G12" s="93"/>
      <c r="H12" s="93"/>
      <c r="I12" s="93"/>
      <c r="J12" s="93"/>
      <c r="K12" s="93" t="s">
        <v>2</v>
      </c>
      <c r="L12" s="93"/>
      <c r="M12" s="93"/>
      <c r="N12" s="93"/>
      <c r="O12" s="93"/>
      <c r="P12" s="93"/>
      <c r="Q12" s="93"/>
      <c r="R12" s="93" t="s">
        <v>2</v>
      </c>
      <c r="S12" s="93"/>
      <c r="T12" s="93"/>
      <c r="U12" s="93"/>
      <c r="V12" s="93"/>
      <c r="W12" s="93"/>
      <c r="X12" s="93"/>
      <c r="Y12" s="93" t="s">
        <v>2</v>
      </c>
      <c r="Z12" s="93"/>
      <c r="AA12" s="93"/>
      <c r="AB12" s="93"/>
      <c r="AC12" s="93"/>
      <c r="AD12" s="93"/>
      <c r="AE12" s="93"/>
      <c r="AF12" s="93" t="s">
        <v>2</v>
      </c>
      <c r="AG12" s="93"/>
      <c r="AH12" s="93"/>
      <c r="AI12" s="93"/>
      <c r="AJ12" s="93"/>
      <c r="AK12" s="93"/>
      <c r="AL12" s="93"/>
      <c r="AM12" s="93" t="s">
        <v>2</v>
      </c>
      <c r="AN12" s="93"/>
      <c r="AO12" s="93"/>
      <c r="AP12" s="93"/>
      <c r="AQ12" s="93"/>
      <c r="AR12" s="93"/>
      <c r="AS12" s="93"/>
    </row>
    <row r="13" spans="1:58">
      <c r="A13" s="94" t="s">
        <v>3</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t="s">
        <v>4</v>
      </c>
    </row>
    <row r="14" spans="1:58" ht="14.25" customHeight="1">
      <c r="A14" s="95" t="s">
        <v>5</v>
      </c>
      <c r="B14" s="95" t="s">
        <v>6</v>
      </c>
      <c r="C14" s="22"/>
      <c r="D14" s="90" t="s">
        <v>7</v>
      </c>
      <c r="E14" s="91"/>
      <c r="F14" s="91"/>
      <c r="G14" s="91"/>
      <c r="H14" s="91"/>
      <c r="I14" s="92"/>
      <c r="J14" s="84" t="s">
        <v>8</v>
      </c>
      <c r="K14" s="90" t="s">
        <v>7</v>
      </c>
      <c r="L14" s="91"/>
      <c r="M14" s="91"/>
      <c r="N14" s="91"/>
      <c r="O14" s="91"/>
      <c r="P14" s="92"/>
      <c r="Q14" s="84" t="s">
        <v>8</v>
      </c>
      <c r="R14" s="90" t="s">
        <v>7</v>
      </c>
      <c r="S14" s="91"/>
      <c r="T14" s="91"/>
      <c r="U14" s="91"/>
      <c r="V14" s="91"/>
      <c r="W14" s="92"/>
      <c r="X14" s="84" t="s">
        <v>8</v>
      </c>
      <c r="Y14" s="90" t="s">
        <v>7</v>
      </c>
      <c r="Z14" s="91"/>
      <c r="AA14" s="91"/>
      <c r="AB14" s="91"/>
      <c r="AC14" s="91"/>
      <c r="AD14" s="92"/>
      <c r="AE14" s="84" t="s">
        <v>8</v>
      </c>
      <c r="AF14" s="90" t="s">
        <v>7</v>
      </c>
      <c r="AG14" s="91"/>
      <c r="AH14" s="91"/>
      <c r="AI14" s="91"/>
      <c r="AJ14" s="91"/>
      <c r="AK14" s="92"/>
      <c r="AL14" s="84" t="s">
        <v>8</v>
      </c>
      <c r="AM14" s="90" t="s">
        <v>7</v>
      </c>
      <c r="AN14" s="91"/>
      <c r="AO14" s="91"/>
      <c r="AP14" s="91"/>
      <c r="AQ14" s="91"/>
      <c r="AR14" s="92"/>
      <c r="AS14" s="84" t="s">
        <v>8</v>
      </c>
      <c r="AT14" s="87" t="s">
        <v>9</v>
      </c>
      <c r="AU14" s="94"/>
    </row>
    <row r="15" spans="1:58" ht="14.25" customHeight="1">
      <c r="A15" s="95"/>
      <c r="B15" s="95"/>
      <c r="C15" s="22"/>
      <c r="D15" s="80" t="s">
        <v>10</v>
      </c>
      <c r="E15" s="82" t="s">
        <v>11</v>
      </c>
      <c r="F15" s="83"/>
      <c r="G15" s="78" t="s">
        <v>12</v>
      </c>
      <c r="H15" s="78"/>
      <c r="I15" s="79"/>
      <c r="J15" s="85"/>
      <c r="K15" s="80" t="s">
        <v>10</v>
      </c>
      <c r="L15" s="82" t="s">
        <v>11</v>
      </c>
      <c r="M15" s="83"/>
      <c r="N15" s="78" t="s">
        <v>12</v>
      </c>
      <c r="O15" s="78"/>
      <c r="P15" s="79"/>
      <c r="Q15" s="85"/>
      <c r="R15" s="80" t="s">
        <v>10</v>
      </c>
      <c r="S15" s="82" t="s">
        <v>11</v>
      </c>
      <c r="T15" s="83"/>
      <c r="U15" s="78" t="s">
        <v>12</v>
      </c>
      <c r="V15" s="78"/>
      <c r="W15" s="79"/>
      <c r="X15" s="85"/>
      <c r="Y15" s="80" t="s">
        <v>10</v>
      </c>
      <c r="Z15" s="82" t="s">
        <v>11</v>
      </c>
      <c r="AA15" s="83"/>
      <c r="AB15" s="78" t="s">
        <v>12</v>
      </c>
      <c r="AC15" s="78"/>
      <c r="AD15" s="79"/>
      <c r="AE15" s="85"/>
      <c r="AF15" s="80" t="s">
        <v>10</v>
      </c>
      <c r="AG15" s="82" t="s">
        <v>11</v>
      </c>
      <c r="AH15" s="83"/>
      <c r="AI15" s="78" t="s">
        <v>12</v>
      </c>
      <c r="AJ15" s="78"/>
      <c r="AK15" s="79"/>
      <c r="AL15" s="85"/>
      <c r="AM15" s="80" t="s">
        <v>10</v>
      </c>
      <c r="AN15" s="82" t="s">
        <v>11</v>
      </c>
      <c r="AO15" s="83"/>
      <c r="AP15" s="78" t="s">
        <v>12</v>
      </c>
      <c r="AQ15" s="78"/>
      <c r="AR15" s="79"/>
      <c r="AS15" s="85"/>
      <c r="AT15" s="88"/>
      <c r="AU15" s="94"/>
    </row>
    <row r="16" spans="1:58" ht="45">
      <c r="A16" s="95"/>
      <c r="B16" s="95"/>
      <c r="C16" s="23"/>
      <c r="D16" s="81"/>
      <c r="E16" s="24" t="s">
        <v>13</v>
      </c>
      <c r="F16" s="24" t="s">
        <v>14</v>
      </c>
      <c r="G16" s="25" t="s">
        <v>15</v>
      </c>
      <c r="H16" s="76" t="s">
        <v>16</v>
      </c>
      <c r="I16" s="77"/>
      <c r="J16" s="86"/>
      <c r="K16" s="81"/>
      <c r="L16" s="24" t="s">
        <v>13</v>
      </c>
      <c r="M16" s="24" t="s">
        <v>14</v>
      </c>
      <c r="N16" s="25" t="s">
        <v>15</v>
      </c>
      <c r="O16" s="76" t="s">
        <v>16</v>
      </c>
      <c r="P16" s="77"/>
      <c r="Q16" s="86"/>
      <c r="R16" s="81"/>
      <c r="S16" s="24" t="s">
        <v>13</v>
      </c>
      <c r="T16" s="24" t="s">
        <v>14</v>
      </c>
      <c r="U16" s="25" t="s">
        <v>15</v>
      </c>
      <c r="V16" s="76" t="s">
        <v>16</v>
      </c>
      <c r="W16" s="77"/>
      <c r="X16" s="86"/>
      <c r="Y16" s="81"/>
      <c r="Z16" s="24" t="s">
        <v>13</v>
      </c>
      <c r="AA16" s="24" t="s">
        <v>14</v>
      </c>
      <c r="AB16" s="25" t="s">
        <v>15</v>
      </c>
      <c r="AC16" s="76" t="s">
        <v>16</v>
      </c>
      <c r="AD16" s="77"/>
      <c r="AE16" s="86"/>
      <c r="AF16" s="81"/>
      <c r="AG16" s="24" t="s">
        <v>13</v>
      </c>
      <c r="AH16" s="24" t="s">
        <v>14</v>
      </c>
      <c r="AI16" s="25" t="s">
        <v>15</v>
      </c>
      <c r="AJ16" s="76" t="s">
        <v>16</v>
      </c>
      <c r="AK16" s="77"/>
      <c r="AL16" s="86"/>
      <c r="AM16" s="81"/>
      <c r="AN16" s="24" t="s">
        <v>13</v>
      </c>
      <c r="AO16" s="24" t="s">
        <v>14</v>
      </c>
      <c r="AP16" s="25" t="s">
        <v>15</v>
      </c>
      <c r="AQ16" s="76" t="s">
        <v>16</v>
      </c>
      <c r="AR16" s="77"/>
      <c r="AS16" s="86"/>
      <c r="AT16" s="89"/>
      <c r="AU16" s="94"/>
    </row>
    <row r="17" spans="1:58">
      <c r="A17" s="26" t="s">
        <v>17</v>
      </c>
      <c r="B17" s="26" t="s">
        <v>18</v>
      </c>
      <c r="C17" s="27" t="s">
        <v>18</v>
      </c>
      <c r="D17" s="28">
        <f ca="1">OFFSET(D17,0,-1)+1</f>
        <v>3</v>
      </c>
      <c r="E17" s="28">
        <f ca="1">OFFSET(E17,0,-1)+1</f>
        <v>4</v>
      </c>
      <c r="F17" s="28">
        <f ca="1">OFFSET(F17,0,-1)+1</f>
        <v>5</v>
      </c>
      <c r="G17" s="28">
        <f ca="1">OFFSET(G17,0,-1)+1</f>
        <v>6</v>
      </c>
      <c r="H17" s="75">
        <f ca="1">OFFSET(H17,0,-1)+1</f>
        <v>7</v>
      </c>
      <c r="I17" s="75"/>
      <c r="J17" s="28">
        <f ca="1">OFFSET(J17,0,-2)+1</f>
        <v>8</v>
      </c>
      <c r="K17" s="28">
        <f ca="1">OFFSET(K17,0,-1)+1</f>
        <v>9</v>
      </c>
      <c r="L17" s="28">
        <f ca="1">OFFSET(L17,0,-1)+1</f>
        <v>10</v>
      </c>
      <c r="M17" s="28">
        <f ca="1">OFFSET(M17,0,-1)+1</f>
        <v>11</v>
      </c>
      <c r="N17" s="28">
        <f ca="1">OFFSET(N17,0,-1)+1</f>
        <v>12</v>
      </c>
      <c r="O17" s="75">
        <f ca="1">OFFSET(O17,0,-1)+1</f>
        <v>13</v>
      </c>
      <c r="P17" s="75"/>
      <c r="Q17" s="28">
        <f ca="1">OFFSET(Q17,0,-2)+1</f>
        <v>14</v>
      </c>
      <c r="R17" s="28">
        <f ca="1">OFFSET(R17,0,-1)+1</f>
        <v>15</v>
      </c>
      <c r="S17" s="28">
        <f ca="1">OFFSET(S17,0,-1)+1</f>
        <v>16</v>
      </c>
      <c r="T17" s="28">
        <f ca="1">OFFSET(T17,0,-1)+1</f>
        <v>17</v>
      </c>
      <c r="U17" s="28">
        <f ca="1">OFFSET(U17,0,-1)+1</f>
        <v>18</v>
      </c>
      <c r="V17" s="75">
        <f ca="1">OFFSET(V17,0,-1)+1</f>
        <v>19</v>
      </c>
      <c r="W17" s="75"/>
      <c r="X17" s="28">
        <f ca="1">OFFSET(X17,0,-2)+1</f>
        <v>20</v>
      </c>
      <c r="Y17" s="28">
        <f ca="1">OFFSET(Y17,0,-1)+1</f>
        <v>21</v>
      </c>
      <c r="Z17" s="28">
        <f ca="1">OFFSET(Z17,0,-1)+1</f>
        <v>22</v>
      </c>
      <c r="AA17" s="28">
        <f ca="1">OFFSET(AA17,0,-1)+1</f>
        <v>23</v>
      </c>
      <c r="AB17" s="28">
        <f ca="1">OFFSET(AB17,0,-1)+1</f>
        <v>24</v>
      </c>
      <c r="AC17" s="75">
        <f ca="1">OFFSET(AC17,0,-1)+1</f>
        <v>25</v>
      </c>
      <c r="AD17" s="75"/>
      <c r="AE17" s="28">
        <f ca="1">OFFSET(AE17,0,-2)+1</f>
        <v>26</v>
      </c>
      <c r="AF17" s="28">
        <f ca="1">OFFSET(AF17,0,-1)+1</f>
        <v>27</v>
      </c>
      <c r="AG17" s="28">
        <f ca="1">OFFSET(AG17,0,-1)+1</f>
        <v>28</v>
      </c>
      <c r="AH17" s="28">
        <f ca="1">OFFSET(AH17,0,-1)+1</f>
        <v>29</v>
      </c>
      <c r="AI17" s="28">
        <f ca="1">OFFSET(AI17,0,-1)+1</f>
        <v>30</v>
      </c>
      <c r="AJ17" s="75">
        <f ca="1">OFFSET(AJ17,0,-1)+1</f>
        <v>31</v>
      </c>
      <c r="AK17" s="75"/>
      <c r="AL17" s="28">
        <f ca="1">OFFSET(AL17,0,-2)+1</f>
        <v>32</v>
      </c>
      <c r="AM17" s="28">
        <f ca="1">OFFSET(AM17,0,-1)+1</f>
        <v>33</v>
      </c>
      <c r="AN17" s="28">
        <f ca="1">OFFSET(AN17,0,-1)+1</f>
        <v>34</v>
      </c>
      <c r="AO17" s="28">
        <f ca="1">OFFSET(AO17,0,-1)+1</f>
        <v>35</v>
      </c>
      <c r="AP17" s="28">
        <f ca="1">OFFSET(AP17,0,-1)+1</f>
        <v>36</v>
      </c>
      <c r="AQ17" s="75">
        <f ca="1">OFFSET(AQ17,0,-1)+1</f>
        <v>37</v>
      </c>
      <c r="AR17" s="75"/>
      <c r="AS17" s="28">
        <f ca="1">OFFSET(AS17,0,-2)+1</f>
        <v>38</v>
      </c>
      <c r="AT17" s="29">
        <f ca="1">OFFSET(AT17,0,-1)</f>
        <v>38</v>
      </c>
      <c r="AU17" s="28">
        <f ca="1">OFFSET(AU17,0,-1)+1</f>
        <v>39</v>
      </c>
    </row>
    <row r="18" spans="1:58" ht="22.5" hidden="1" customHeight="1">
      <c r="A18" s="30" t="e">
        <f ca="1">mergeValue(#REF!)</f>
        <v>#NAME?</v>
      </c>
      <c r="B18" s="31" t="s">
        <v>19</v>
      </c>
      <c r="C18" s="32"/>
      <c r="D18" s="74" t="str">
        <f>IF('[1]Перечень тарифов'!J21="","","" &amp; '[1]Перечень тарифов'!J21 &amp; "")</f>
        <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33" t="s">
        <v>20</v>
      </c>
    </row>
    <row r="19" spans="1:58" ht="14.25" hidden="1" customHeight="1">
      <c r="A19" s="30" t="e">
        <f ca="1">mergeValue(#REF!) &amp;"."&amp; mergeValue(#REF!)</f>
        <v>#NAME?</v>
      </c>
      <c r="B19" s="34"/>
      <c r="C19" s="32"/>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33"/>
    </row>
    <row r="20" spans="1:58" ht="14.25" hidden="1" customHeight="1">
      <c r="A20" s="30" t="e">
        <f ca="1">mergeValue(#REF!) &amp;"."&amp; mergeValue(#REF!)&amp;"."&amp; mergeValue(#REF!)</f>
        <v>#NAME?</v>
      </c>
      <c r="B20" s="35"/>
      <c r="C20" s="32"/>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33"/>
    </row>
    <row r="21" spans="1:58" ht="14.25" hidden="1" customHeight="1">
      <c r="A21" s="30" t="e">
        <f ca="1">mergeValue(#REF!) &amp;"."&amp; mergeValue(#REF!)&amp;"."&amp; mergeValue(#REF!)&amp;"."&amp; mergeValue(#REF!)</f>
        <v>#NAME?</v>
      </c>
      <c r="B21" s="36"/>
      <c r="C21" s="32"/>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33"/>
    </row>
    <row r="22" spans="1:58" ht="11.25" hidden="1" customHeight="1">
      <c r="A22" s="30"/>
      <c r="B22" s="37"/>
      <c r="C22" s="3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40"/>
      <c r="AU22" s="41"/>
    </row>
    <row r="23" spans="1:58" ht="33.75">
      <c r="A23" s="30" t="s">
        <v>43</v>
      </c>
      <c r="B23" s="42" t="s">
        <v>21</v>
      </c>
      <c r="C23" s="38"/>
      <c r="D23" s="73" t="s">
        <v>22</v>
      </c>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33" t="s">
        <v>23</v>
      </c>
      <c r="AW23" s="43" t="e">
        <f ca="1">strCheckUnique(AX23:AX26)</f>
        <v>#NAME?</v>
      </c>
      <c r="AY23" s="43"/>
    </row>
    <row r="24" spans="1:58" ht="99" customHeight="1">
      <c r="A24" s="30" t="s">
        <v>44</v>
      </c>
      <c r="B24" s="44" t="s">
        <v>24</v>
      </c>
      <c r="C24" s="45"/>
      <c r="D24" s="46">
        <v>201.32</v>
      </c>
      <c r="E24" s="47"/>
      <c r="F24" s="48"/>
      <c r="G24" s="68" t="s">
        <v>25</v>
      </c>
      <c r="H24" s="67" t="s">
        <v>26</v>
      </c>
      <c r="I24" s="68" t="s">
        <v>27</v>
      </c>
      <c r="J24" s="67" t="s">
        <v>26</v>
      </c>
      <c r="K24" s="46">
        <v>236.73</v>
      </c>
      <c r="L24" s="47"/>
      <c r="M24" s="48"/>
      <c r="N24" s="68" t="s">
        <v>28</v>
      </c>
      <c r="O24" s="67" t="s">
        <v>26</v>
      </c>
      <c r="P24" s="68" t="s">
        <v>29</v>
      </c>
      <c r="Q24" s="67" t="s">
        <v>26</v>
      </c>
      <c r="R24" s="46">
        <v>236.73</v>
      </c>
      <c r="S24" s="47"/>
      <c r="T24" s="48"/>
      <c r="U24" s="68" t="s">
        <v>30</v>
      </c>
      <c r="V24" s="67" t="s">
        <v>26</v>
      </c>
      <c r="W24" s="68" t="s">
        <v>31</v>
      </c>
      <c r="X24" s="67" t="s">
        <v>26</v>
      </c>
      <c r="Y24" s="46">
        <v>214.32</v>
      </c>
      <c r="Z24" s="47"/>
      <c r="AA24" s="48"/>
      <c r="AB24" s="68" t="s">
        <v>32</v>
      </c>
      <c r="AC24" s="67" t="s">
        <v>26</v>
      </c>
      <c r="AD24" s="68" t="s">
        <v>33</v>
      </c>
      <c r="AE24" s="67" t="s">
        <v>26</v>
      </c>
      <c r="AF24" s="46">
        <v>214.32</v>
      </c>
      <c r="AG24" s="47"/>
      <c r="AH24" s="48"/>
      <c r="AI24" s="68" t="s">
        <v>34</v>
      </c>
      <c r="AJ24" s="67" t="s">
        <v>26</v>
      </c>
      <c r="AK24" s="68" t="s">
        <v>35</v>
      </c>
      <c r="AL24" s="67" t="s">
        <v>26</v>
      </c>
      <c r="AM24" s="46">
        <v>242.27</v>
      </c>
      <c r="AN24" s="47"/>
      <c r="AO24" s="48"/>
      <c r="AP24" s="68" t="s">
        <v>36</v>
      </c>
      <c r="AQ24" s="67" t="s">
        <v>26</v>
      </c>
      <c r="AR24" s="68" t="s">
        <v>37</v>
      </c>
      <c r="AS24" s="67" t="s">
        <v>38</v>
      </c>
      <c r="AT24" s="49"/>
      <c r="AU24" s="70" t="s">
        <v>39</v>
      </c>
      <c r="AV24" s="2" t="e">
        <f ca="1">strCheckDate(D25:AT25)</f>
        <v>#NAME?</v>
      </c>
      <c r="AW24" s="43"/>
      <c r="AX24" s="43" t="str">
        <f>IF(B24="","",B24 )</f>
        <v>вода</v>
      </c>
      <c r="AY24" s="43"/>
      <c r="AZ24" s="43"/>
      <c r="BA24" s="43"/>
    </row>
    <row r="25" spans="1:58" ht="11.25" hidden="1" customHeight="1">
      <c r="A25" s="50"/>
      <c r="B25" s="51"/>
      <c r="C25" s="45"/>
      <c r="D25" s="47"/>
      <c r="E25" s="47"/>
      <c r="F25" s="52" t="str">
        <f>G24 &amp; "-" &amp; I24</f>
        <v>01.01.2021-30.06.2021</v>
      </c>
      <c r="G25" s="69"/>
      <c r="H25" s="67"/>
      <c r="I25" s="69"/>
      <c r="J25" s="67"/>
      <c r="K25" s="47"/>
      <c r="L25" s="47"/>
      <c r="M25" s="52" t="str">
        <f>N24 &amp; "-" &amp; P24</f>
        <v>01.07.2021-31.12.2021</v>
      </c>
      <c r="N25" s="69"/>
      <c r="O25" s="67"/>
      <c r="P25" s="69"/>
      <c r="Q25" s="67"/>
      <c r="R25" s="47"/>
      <c r="S25" s="47"/>
      <c r="T25" s="52" t="str">
        <f>U24 &amp; "-" &amp; W24</f>
        <v>01.01.2022-30.06.2022</v>
      </c>
      <c r="U25" s="69"/>
      <c r="V25" s="67"/>
      <c r="W25" s="69"/>
      <c r="X25" s="67"/>
      <c r="Y25" s="47"/>
      <c r="Z25" s="47"/>
      <c r="AA25" s="52" t="str">
        <f>AB24 &amp; "-" &amp; AD24</f>
        <v>01.07.2022-31.12.2022</v>
      </c>
      <c r="AB25" s="69"/>
      <c r="AC25" s="67"/>
      <c r="AD25" s="69"/>
      <c r="AE25" s="67"/>
      <c r="AF25" s="47"/>
      <c r="AG25" s="47"/>
      <c r="AH25" s="52" t="str">
        <f>AI24 &amp; "-" &amp; AK24</f>
        <v>01.01.2023-30.06.2023</v>
      </c>
      <c r="AI25" s="69"/>
      <c r="AJ25" s="67"/>
      <c r="AK25" s="69"/>
      <c r="AL25" s="67"/>
      <c r="AM25" s="47"/>
      <c r="AN25" s="47"/>
      <c r="AO25" s="52" t="str">
        <f>AP24 &amp; "-" &amp; AR24</f>
        <v>01.07.2023-31.12.2023</v>
      </c>
      <c r="AP25" s="69"/>
      <c r="AQ25" s="67"/>
      <c r="AR25" s="69"/>
      <c r="AS25" s="67"/>
      <c r="AT25" s="49"/>
      <c r="AU25" s="71"/>
    </row>
    <row r="26" spans="1:58" s="12" customFormat="1" ht="15" customHeight="1">
      <c r="A26" s="53"/>
      <c r="B26" s="54" t="s">
        <v>40</v>
      </c>
      <c r="C26" s="55"/>
      <c r="D26" s="56"/>
      <c r="E26" s="56"/>
      <c r="F26" s="56"/>
      <c r="G26" s="57"/>
      <c r="H26" s="58"/>
      <c r="I26" s="59"/>
      <c r="J26" s="55"/>
      <c r="K26" s="56"/>
      <c r="L26" s="56"/>
      <c r="M26" s="56"/>
      <c r="N26" s="57"/>
      <c r="O26" s="58"/>
      <c r="P26" s="59"/>
      <c r="Q26" s="55"/>
      <c r="R26" s="56"/>
      <c r="S26" s="56"/>
      <c r="T26" s="56"/>
      <c r="U26" s="57"/>
      <c r="V26" s="58"/>
      <c r="W26" s="59"/>
      <c r="X26" s="55"/>
      <c r="Y26" s="56"/>
      <c r="Z26" s="56"/>
      <c r="AA26" s="56"/>
      <c r="AB26" s="57"/>
      <c r="AC26" s="58"/>
      <c r="AD26" s="59"/>
      <c r="AE26" s="55"/>
      <c r="AF26" s="56"/>
      <c r="AG26" s="56"/>
      <c r="AH26" s="56"/>
      <c r="AI26" s="57"/>
      <c r="AJ26" s="58"/>
      <c r="AK26" s="59"/>
      <c r="AL26" s="55"/>
      <c r="AM26" s="56"/>
      <c r="AN26" s="56"/>
      <c r="AO26" s="56"/>
      <c r="AP26" s="57"/>
      <c r="AQ26" s="58"/>
      <c r="AR26" s="59"/>
      <c r="AS26" s="55"/>
      <c r="AT26" s="60"/>
      <c r="AU26" s="72"/>
      <c r="AV26" s="61"/>
      <c r="AW26" s="61"/>
      <c r="AX26" s="61"/>
      <c r="AY26" s="61"/>
      <c r="AZ26" s="61"/>
      <c r="BA26" s="61"/>
      <c r="BB26" s="61"/>
      <c r="BC26" s="61"/>
      <c r="BD26" s="61"/>
      <c r="BE26" s="61"/>
      <c r="BF26" s="61"/>
    </row>
    <row r="27" spans="1:58" s="12" customFormat="1" ht="15" customHeight="1">
      <c r="A27" s="53"/>
      <c r="B27" s="55" t="s">
        <v>41</v>
      </c>
      <c r="C27" s="62"/>
      <c r="D27" s="56"/>
      <c r="E27" s="56"/>
      <c r="F27" s="56"/>
      <c r="G27" s="57"/>
      <c r="H27" s="58"/>
      <c r="I27" s="59"/>
      <c r="J27" s="62"/>
      <c r="K27" s="56"/>
      <c r="L27" s="56"/>
      <c r="M27" s="56"/>
      <c r="N27" s="57"/>
      <c r="O27" s="58"/>
      <c r="P27" s="59"/>
      <c r="Q27" s="62"/>
      <c r="R27" s="56"/>
      <c r="S27" s="56"/>
      <c r="T27" s="56"/>
      <c r="U27" s="57"/>
      <c r="V27" s="58"/>
      <c r="W27" s="59"/>
      <c r="X27" s="62"/>
      <c r="Y27" s="56"/>
      <c r="Z27" s="56"/>
      <c r="AA27" s="56"/>
      <c r="AB27" s="57"/>
      <c r="AC27" s="58"/>
      <c r="AD27" s="59"/>
      <c r="AE27" s="62"/>
      <c r="AF27" s="56"/>
      <c r="AG27" s="56"/>
      <c r="AH27" s="56"/>
      <c r="AI27" s="57"/>
      <c r="AJ27" s="58"/>
      <c r="AK27" s="59"/>
      <c r="AL27" s="62"/>
      <c r="AM27" s="56"/>
      <c r="AN27" s="56"/>
      <c r="AO27" s="56"/>
      <c r="AP27" s="57"/>
      <c r="AQ27" s="58"/>
      <c r="AR27" s="59"/>
      <c r="AS27" s="62"/>
      <c r="AT27" s="58"/>
      <c r="AU27" s="60"/>
      <c r="AV27" s="61"/>
      <c r="AW27" s="61"/>
      <c r="AX27" s="61"/>
      <c r="AY27" s="61"/>
      <c r="AZ27" s="61"/>
      <c r="BA27" s="61"/>
      <c r="BB27" s="61"/>
      <c r="BC27" s="61"/>
      <c r="BD27" s="61"/>
      <c r="BE27" s="61"/>
      <c r="BF27" s="61"/>
    </row>
    <row r="28" spans="1:58" s="12" customFormat="1" ht="0.2" customHeight="1">
      <c r="A28" s="53"/>
      <c r="B28" s="55"/>
      <c r="C28" s="63"/>
      <c r="D28" s="56"/>
      <c r="E28" s="56"/>
      <c r="F28" s="56"/>
      <c r="G28" s="57"/>
      <c r="H28" s="58"/>
      <c r="I28" s="59"/>
      <c r="J28" s="63"/>
      <c r="K28" s="56"/>
      <c r="L28" s="56"/>
      <c r="M28" s="56"/>
      <c r="N28" s="57"/>
      <c r="O28" s="58"/>
      <c r="P28" s="59"/>
      <c r="Q28" s="63"/>
      <c r="R28" s="56"/>
      <c r="S28" s="56"/>
      <c r="T28" s="56"/>
      <c r="U28" s="57"/>
      <c r="V28" s="58"/>
      <c r="W28" s="59"/>
      <c r="X28" s="63"/>
      <c r="Y28" s="56"/>
      <c r="Z28" s="56"/>
      <c r="AA28" s="56"/>
      <c r="AB28" s="57"/>
      <c r="AC28" s="58"/>
      <c r="AD28" s="59"/>
      <c r="AE28" s="63"/>
      <c r="AF28" s="56"/>
      <c r="AG28" s="56"/>
      <c r="AH28" s="56"/>
      <c r="AI28" s="57"/>
      <c r="AJ28" s="58"/>
      <c r="AK28" s="59"/>
      <c r="AL28" s="63"/>
      <c r="AM28" s="56"/>
      <c r="AN28" s="56"/>
      <c r="AO28" s="56"/>
      <c r="AP28" s="57"/>
      <c r="AQ28" s="58"/>
      <c r="AR28" s="59"/>
      <c r="AS28" s="63"/>
      <c r="AT28" s="58"/>
      <c r="AU28" s="60"/>
      <c r="AV28" s="61"/>
      <c r="AW28" s="61"/>
      <c r="AX28" s="61"/>
      <c r="AY28" s="61"/>
      <c r="AZ28" s="61"/>
      <c r="BA28" s="61"/>
      <c r="BB28" s="61"/>
      <c r="BC28" s="61"/>
      <c r="BD28" s="61"/>
      <c r="BE28" s="61"/>
      <c r="BF28" s="61"/>
    </row>
    <row r="29" spans="1:58" ht="3"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row>
    <row r="30" spans="1:58" ht="123.75" customHeight="1">
      <c r="A30" s="65">
        <v>1</v>
      </c>
      <c r="B30" s="66" t="s">
        <v>42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row>
  </sheetData>
  <mergeCells count="96">
    <mergeCell ref="A11:B11"/>
    <mergeCell ref="D11:I11"/>
    <mergeCell ref="A5:I5"/>
    <mergeCell ref="D7:I7"/>
    <mergeCell ref="D8:I8"/>
    <mergeCell ref="D9:I9"/>
    <mergeCell ref="D10:I10"/>
    <mergeCell ref="K11:P11"/>
    <mergeCell ref="R11:W11"/>
    <mergeCell ref="Y11:AD11"/>
    <mergeCell ref="AF11:AK11"/>
    <mergeCell ref="AM11:AR11"/>
    <mergeCell ref="AM12:AS12"/>
    <mergeCell ref="A13:AT13"/>
    <mergeCell ref="AU13:AU16"/>
    <mergeCell ref="A14:A16"/>
    <mergeCell ref="B14:B16"/>
    <mergeCell ref="D14:I14"/>
    <mergeCell ref="J14:J16"/>
    <mergeCell ref="K14:P14"/>
    <mergeCell ref="Q14:Q16"/>
    <mergeCell ref="R14:W14"/>
    <mergeCell ref="D12:J12"/>
    <mergeCell ref="K12:Q12"/>
    <mergeCell ref="R12:X12"/>
    <mergeCell ref="Y12:AE12"/>
    <mergeCell ref="AF12:AL12"/>
    <mergeCell ref="AS14:AS16"/>
    <mergeCell ref="AT14:AT16"/>
    <mergeCell ref="D15:D16"/>
    <mergeCell ref="E15:F15"/>
    <mergeCell ref="G15:I15"/>
    <mergeCell ref="K15:K16"/>
    <mergeCell ref="L15:M15"/>
    <mergeCell ref="N15:P15"/>
    <mergeCell ref="R15:R16"/>
    <mergeCell ref="S15:T15"/>
    <mergeCell ref="X14:X16"/>
    <mergeCell ref="Y14:AD14"/>
    <mergeCell ref="AE14:AE16"/>
    <mergeCell ref="AF14:AK14"/>
    <mergeCell ref="AL14:AL16"/>
    <mergeCell ref="AM14:AR14"/>
    <mergeCell ref="AQ16:AR16"/>
    <mergeCell ref="U15:W15"/>
    <mergeCell ref="Y15:Y16"/>
    <mergeCell ref="Z15:AA15"/>
    <mergeCell ref="AB15:AD15"/>
    <mergeCell ref="AF15:AF16"/>
    <mergeCell ref="AG15:AH15"/>
    <mergeCell ref="AI15:AK15"/>
    <mergeCell ref="AM15:AM16"/>
    <mergeCell ref="AN15:AO15"/>
    <mergeCell ref="AP15:AR15"/>
    <mergeCell ref="H16:I16"/>
    <mergeCell ref="O16:P16"/>
    <mergeCell ref="V16:W16"/>
    <mergeCell ref="AC16:AD16"/>
    <mergeCell ref="AJ16:AK16"/>
    <mergeCell ref="D18:AT18"/>
    <mergeCell ref="D19:AT19"/>
    <mergeCell ref="D20:AT20"/>
    <mergeCell ref="D21:AT21"/>
    <mergeCell ref="H17:I17"/>
    <mergeCell ref="O17:P17"/>
    <mergeCell ref="V17:W17"/>
    <mergeCell ref="AC17:AD17"/>
    <mergeCell ref="AJ17:AK17"/>
    <mergeCell ref="AQ17:AR17"/>
    <mergeCell ref="W24:W25"/>
    <mergeCell ref="X24:X25"/>
    <mergeCell ref="AB24:AB25"/>
    <mergeCell ref="D23:AT23"/>
    <mergeCell ref="G24:G25"/>
    <mergeCell ref="H24:H25"/>
    <mergeCell ref="I24:I25"/>
    <mergeCell ref="J24:J25"/>
    <mergeCell ref="N24:N25"/>
    <mergeCell ref="O24:O25"/>
    <mergeCell ref="P24:P25"/>
    <mergeCell ref="B30:AU30"/>
    <mergeCell ref="AL24:AL25"/>
    <mergeCell ref="AP24:AP25"/>
    <mergeCell ref="AQ24:AQ25"/>
    <mergeCell ref="AR24:AR25"/>
    <mergeCell ref="AS24:AS25"/>
    <mergeCell ref="AU24:AU26"/>
    <mergeCell ref="AC24:AC25"/>
    <mergeCell ref="AD24:AD25"/>
    <mergeCell ref="AE24:AE25"/>
    <mergeCell ref="AI24:AI25"/>
    <mergeCell ref="AJ24:AJ25"/>
    <mergeCell ref="AK24:AK25"/>
    <mergeCell ref="Q24:Q25"/>
    <mergeCell ref="U24:U25"/>
    <mergeCell ref="V24:V25"/>
  </mergeCells>
  <dataValidations count="9">
    <dataValidation type="decimal" allowBlank="1" showErrorMessage="1" errorTitle="Ошибка" error="Допускается ввод только действительных чисел!" sqref="D24 K24 R24 Y24 AF24 AM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AT23">
      <formula1>kind_of_cons</formula1>
    </dataValidation>
    <dataValidation allowBlank="1" promptTitle="checkPeriodRange" sqref="F65557 KK65557 UG65557 AEC65557 ANY65557 AXU65557 BHQ65557 BRM65557 CBI65557 CLE65557 CVA65557 DEW65557 DOS65557 DYO65557 EIK65557 ESG65557 FCC65557 FLY65557 FVU65557 GFQ65557 GPM65557 GZI65557 HJE65557 HTA65557 ICW65557 IMS65557 IWO65557 JGK65557 JQG65557 KAC65557 KJY65557 KTU65557 LDQ65557 LNM65557 LXI65557 MHE65557 MRA65557 NAW65557 NKS65557 NUO65557 OEK65557 OOG65557 OYC65557 PHY65557 PRU65557 QBQ65557 QLM65557 QVI65557 RFE65557 RPA65557 RYW65557 SIS65557 SSO65557 TCK65557 TMG65557 TWC65557 UFY65557 UPU65557 UZQ65557 VJM65557 VTI65557 WDE65557 WNA65557 WWW65557 F131093 KK131093 UG131093 AEC131093 ANY131093 AXU131093 BHQ131093 BRM131093 CBI131093 CLE131093 CVA131093 DEW131093 DOS131093 DYO131093 EIK131093 ESG131093 FCC131093 FLY131093 FVU131093 GFQ131093 GPM131093 GZI131093 HJE131093 HTA131093 ICW131093 IMS131093 IWO131093 JGK131093 JQG131093 KAC131093 KJY131093 KTU131093 LDQ131093 LNM131093 LXI131093 MHE131093 MRA131093 NAW131093 NKS131093 NUO131093 OEK131093 OOG131093 OYC131093 PHY131093 PRU131093 QBQ131093 QLM131093 QVI131093 RFE131093 RPA131093 RYW131093 SIS131093 SSO131093 TCK131093 TMG131093 TWC131093 UFY131093 UPU131093 UZQ131093 VJM131093 VTI131093 WDE131093 WNA131093 WWW131093 F196629 KK196629 UG196629 AEC196629 ANY196629 AXU196629 BHQ196629 BRM196629 CBI196629 CLE196629 CVA196629 DEW196629 DOS196629 DYO196629 EIK196629 ESG196629 FCC196629 FLY196629 FVU196629 GFQ196629 GPM196629 GZI196629 HJE196629 HTA196629 ICW196629 IMS196629 IWO196629 JGK196629 JQG196629 KAC196629 KJY196629 KTU196629 LDQ196629 LNM196629 LXI196629 MHE196629 MRA196629 NAW196629 NKS196629 NUO196629 OEK196629 OOG196629 OYC196629 PHY196629 PRU196629 QBQ196629 QLM196629 QVI196629 RFE196629 RPA196629 RYW196629 SIS196629 SSO196629 TCK196629 TMG196629 TWC196629 UFY196629 UPU196629 UZQ196629 VJM196629 VTI196629 WDE196629 WNA196629 WWW196629 F262165 KK262165 UG262165 AEC262165 ANY262165 AXU262165 BHQ262165 BRM262165 CBI262165 CLE262165 CVA262165 DEW262165 DOS262165 DYO262165 EIK262165 ESG262165 FCC262165 FLY262165 FVU262165 GFQ262165 GPM262165 GZI262165 HJE262165 HTA262165 ICW262165 IMS262165 IWO262165 JGK262165 JQG262165 KAC262165 KJY262165 KTU262165 LDQ262165 LNM262165 LXI262165 MHE262165 MRA262165 NAW262165 NKS262165 NUO262165 OEK262165 OOG262165 OYC262165 PHY262165 PRU262165 QBQ262165 QLM262165 QVI262165 RFE262165 RPA262165 RYW262165 SIS262165 SSO262165 TCK262165 TMG262165 TWC262165 UFY262165 UPU262165 UZQ262165 VJM262165 VTI262165 WDE262165 WNA262165 WWW262165 F327701 KK327701 UG327701 AEC327701 ANY327701 AXU327701 BHQ327701 BRM327701 CBI327701 CLE327701 CVA327701 DEW327701 DOS327701 DYO327701 EIK327701 ESG327701 FCC327701 FLY327701 FVU327701 GFQ327701 GPM327701 GZI327701 HJE327701 HTA327701 ICW327701 IMS327701 IWO327701 JGK327701 JQG327701 KAC327701 KJY327701 KTU327701 LDQ327701 LNM327701 LXI327701 MHE327701 MRA327701 NAW327701 NKS327701 NUO327701 OEK327701 OOG327701 OYC327701 PHY327701 PRU327701 QBQ327701 QLM327701 QVI327701 RFE327701 RPA327701 RYW327701 SIS327701 SSO327701 TCK327701 TMG327701 TWC327701 UFY327701 UPU327701 UZQ327701 VJM327701 VTI327701 WDE327701 WNA327701 WWW327701 F393237 KK393237 UG393237 AEC393237 ANY393237 AXU393237 BHQ393237 BRM393237 CBI393237 CLE393237 CVA393237 DEW393237 DOS393237 DYO393237 EIK393237 ESG393237 FCC393237 FLY393237 FVU393237 GFQ393237 GPM393237 GZI393237 HJE393237 HTA393237 ICW393237 IMS393237 IWO393237 JGK393237 JQG393237 KAC393237 KJY393237 KTU393237 LDQ393237 LNM393237 LXI393237 MHE393237 MRA393237 NAW393237 NKS393237 NUO393237 OEK393237 OOG393237 OYC393237 PHY393237 PRU393237 QBQ393237 QLM393237 QVI393237 RFE393237 RPA393237 RYW393237 SIS393237 SSO393237 TCK393237 TMG393237 TWC393237 UFY393237 UPU393237 UZQ393237 VJM393237 VTI393237 WDE393237 WNA393237 WWW393237 F458773 KK458773 UG458773 AEC458773 ANY458773 AXU458773 BHQ458773 BRM458773 CBI458773 CLE458773 CVA458773 DEW458773 DOS458773 DYO458773 EIK458773 ESG458773 FCC458773 FLY458773 FVU458773 GFQ458773 GPM458773 GZI458773 HJE458773 HTA458773 ICW458773 IMS458773 IWO458773 JGK458773 JQG458773 KAC458773 KJY458773 KTU458773 LDQ458773 LNM458773 LXI458773 MHE458773 MRA458773 NAW458773 NKS458773 NUO458773 OEK458773 OOG458773 OYC458773 PHY458773 PRU458773 QBQ458773 QLM458773 QVI458773 RFE458773 RPA458773 RYW458773 SIS458773 SSO458773 TCK458773 TMG458773 TWC458773 UFY458773 UPU458773 UZQ458773 VJM458773 VTI458773 WDE458773 WNA458773 WWW458773 F524309 KK524309 UG524309 AEC524309 ANY524309 AXU524309 BHQ524309 BRM524309 CBI524309 CLE524309 CVA524309 DEW524309 DOS524309 DYO524309 EIK524309 ESG524309 FCC524309 FLY524309 FVU524309 GFQ524309 GPM524309 GZI524309 HJE524309 HTA524309 ICW524309 IMS524309 IWO524309 JGK524309 JQG524309 KAC524309 KJY524309 KTU524309 LDQ524309 LNM524309 LXI524309 MHE524309 MRA524309 NAW524309 NKS524309 NUO524309 OEK524309 OOG524309 OYC524309 PHY524309 PRU524309 QBQ524309 QLM524309 QVI524309 RFE524309 RPA524309 RYW524309 SIS524309 SSO524309 TCK524309 TMG524309 TWC524309 UFY524309 UPU524309 UZQ524309 VJM524309 VTI524309 WDE524309 WNA524309 WWW524309 F589845 KK589845 UG589845 AEC589845 ANY589845 AXU589845 BHQ589845 BRM589845 CBI589845 CLE589845 CVA589845 DEW589845 DOS589845 DYO589845 EIK589845 ESG589845 FCC589845 FLY589845 FVU589845 GFQ589845 GPM589845 GZI589845 HJE589845 HTA589845 ICW589845 IMS589845 IWO589845 JGK589845 JQG589845 KAC589845 KJY589845 KTU589845 LDQ589845 LNM589845 LXI589845 MHE589845 MRA589845 NAW589845 NKS589845 NUO589845 OEK589845 OOG589845 OYC589845 PHY589845 PRU589845 QBQ589845 QLM589845 QVI589845 RFE589845 RPA589845 RYW589845 SIS589845 SSO589845 TCK589845 TMG589845 TWC589845 UFY589845 UPU589845 UZQ589845 VJM589845 VTI589845 WDE589845 WNA589845 WWW589845 F655381 KK655381 UG655381 AEC655381 ANY655381 AXU655381 BHQ655381 BRM655381 CBI655381 CLE655381 CVA655381 DEW655381 DOS655381 DYO655381 EIK655381 ESG655381 FCC655381 FLY655381 FVU655381 GFQ655381 GPM655381 GZI655381 HJE655381 HTA655381 ICW655381 IMS655381 IWO655381 JGK655381 JQG655381 KAC655381 KJY655381 KTU655381 LDQ655381 LNM655381 LXI655381 MHE655381 MRA655381 NAW655381 NKS655381 NUO655381 OEK655381 OOG655381 OYC655381 PHY655381 PRU655381 QBQ655381 QLM655381 QVI655381 RFE655381 RPA655381 RYW655381 SIS655381 SSO655381 TCK655381 TMG655381 TWC655381 UFY655381 UPU655381 UZQ655381 VJM655381 VTI655381 WDE655381 WNA655381 WWW655381 F720917 KK720917 UG720917 AEC720917 ANY720917 AXU720917 BHQ720917 BRM720917 CBI720917 CLE720917 CVA720917 DEW720917 DOS720917 DYO720917 EIK720917 ESG720917 FCC720917 FLY720917 FVU720917 GFQ720917 GPM720917 GZI720917 HJE720917 HTA720917 ICW720917 IMS720917 IWO720917 JGK720917 JQG720917 KAC720917 KJY720917 KTU720917 LDQ720917 LNM720917 LXI720917 MHE720917 MRA720917 NAW720917 NKS720917 NUO720917 OEK720917 OOG720917 OYC720917 PHY720917 PRU720917 QBQ720917 QLM720917 QVI720917 RFE720917 RPA720917 RYW720917 SIS720917 SSO720917 TCK720917 TMG720917 TWC720917 UFY720917 UPU720917 UZQ720917 VJM720917 VTI720917 WDE720917 WNA720917 WWW720917 F786453 KK786453 UG786453 AEC786453 ANY786453 AXU786453 BHQ786453 BRM786453 CBI786453 CLE786453 CVA786453 DEW786453 DOS786453 DYO786453 EIK786453 ESG786453 FCC786453 FLY786453 FVU786453 GFQ786453 GPM786453 GZI786453 HJE786453 HTA786453 ICW786453 IMS786453 IWO786453 JGK786453 JQG786453 KAC786453 KJY786453 KTU786453 LDQ786453 LNM786453 LXI786453 MHE786453 MRA786453 NAW786453 NKS786453 NUO786453 OEK786453 OOG786453 OYC786453 PHY786453 PRU786453 QBQ786453 QLM786453 QVI786453 RFE786453 RPA786453 RYW786453 SIS786453 SSO786453 TCK786453 TMG786453 TWC786453 UFY786453 UPU786453 UZQ786453 VJM786453 VTI786453 WDE786453 WNA786453 WWW786453 F851989 KK851989 UG851989 AEC851989 ANY851989 AXU851989 BHQ851989 BRM851989 CBI851989 CLE851989 CVA851989 DEW851989 DOS851989 DYO851989 EIK851989 ESG851989 FCC851989 FLY851989 FVU851989 GFQ851989 GPM851989 GZI851989 HJE851989 HTA851989 ICW851989 IMS851989 IWO851989 JGK851989 JQG851989 KAC851989 KJY851989 KTU851989 LDQ851989 LNM851989 LXI851989 MHE851989 MRA851989 NAW851989 NKS851989 NUO851989 OEK851989 OOG851989 OYC851989 PHY851989 PRU851989 QBQ851989 QLM851989 QVI851989 RFE851989 RPA851989 RYW851989 SIS851989 SSO851989 TCK851989 TMG851989 TWC851989 UFY851989 UPU851989 UZQ851989 VJM851989 VTI851989 WDE851989 WNA851989 WWW851989 F917525 KK917525 UG917525 AEC917525 ANY917525 AXU917525 BHQ917525 BRM917525 CBI917525 CLE917525 CVA917525 DEW917525 DOS917525 DYO917525 EIK917525 ESG917525 FCC917525 FLY917525 FVU917525 GFQ917525 GPM917525 GZI917525 HJE917525 HTA917525 ICW917525 IMS917525 IWO917525 JGK917525 JQG917525 KAC917525 KJY917525 KTU917525 LDQ917525 LNM917525 LXI917525 MHE917525 MRA917525 NAW917525 NKS917525 NUO917525 OEK917525 OOG917525 OYC917525 PHY917525 PRU917525 QBQ917525 QLM917525 QVI917525 RFE917525 RPA917525 RYW917525 SIS917525 SSO917525 TCK917525 TMG917525 TWC917525 UFY917525 UPU917525 UZQ917525 VJM917525 VTI917525 WDE917525 WNA917525 WWW917525 F983061 KK983061 UG983061 AEC983061 ANY983061 AXU983061 BHQ983061 BRM983061 CBI983061 CLE983061 CVA983061 DEW983061 DOS983061 DYO983061 EIK983061 ESG983061 FCC983061 FLY983061 FVU983061 GFQ983061 GPM983061 GZI983061 HJE983061 HTA983061 ICW983061 IMS983061 IWO983061 JGK983061 JQG983061 KAC983061 KJY983061 KTU983061 LDQ983061 LNM983061 LXI983061 MHE983061 MRA983061 NAW983061 NKS983061 NUO983061 OEK983061 OOG983061 OYC983061 PHY983061 PRU983061 QBQ983061 QLM983061 QVI983061 RFE983061 RPA983061 RYW983061 SIS983061 SSO983061 TCK983061 TMG983061 TWC983061 UFY983061 UPU983061 UZQ983061 VJM983061 VTI983061 WDE983061 WNA983061 WWW983061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57 M131093 M196629 M262165 M327701 M393237 M458773 M524309 M589845 M655381 M720917 M786453 M851989 M917525 M983061 M25 T65557 T131093 T196629 T262165 T327701 T393237 T458773 T524309 T589845 T655381 T720917 T786453 T851989 T917525 T983061 T25 AA65557 AA131093 AA196629 AA262165 AA327701 AA393237 AA458773 AA524309 AA589845 AA655381 AA720917 AA786453 AA851989 AA917525 AA983061 AA25 AH65557 AH131093 AH196629 AH262165 AH327701 AH393237 AH458773 AH524309 AH589845 AH655381 AH720917 AH786453 AH851989 AH917525 AH983061 AH25 AO65557 AO131093 AO196629 AO262165 AO327701 AO393237 AO458773 AO524309 AO589845 AO655381 AO720917 AO786453 AO851989 AO917525 AO983061 AO25"/>
    <dataValidation allowBlank="1" showInputMessage="1" showErrorMessage="1" prompt="Для выбора выполните двойной щелчок левой клавиши мыши по соответствующей ячейке." sqref="H65556:H65557 KM65556:KM65557 UI65556:UI65557 AEE65556:AEE65557 AOA65556:AOA65557 AXW65556:AXW65557 BHS65556:BHS65557 BRO65556:BRO65557 CBK65556:CBK65557 CLG65556:CLG65557 CVC65556:CVC65557 DEY65556:DEY65557 DOU65556:DOU65557 DYQ65556:DYQ65557 EIM65556:EIM65557 ESI65556:ESI65557 FCE65556:FCE65557 FMA65556:FMA65557 FVW65556:FVW65557 GFS65556:GFS65557 GPO65556:GPO65557 GZK65556:GZK65557 HJG65556:HJG65557 HTC65556:HTC65557 ICY65556:ICY65557 IMU65556:IMU65557 IWQ65556:IWQ65557 JGM65556:JGM65557 JQI65556:JQI65557 KAE65556:KAE65557 KKA65556:KKA65557 KTW65556:KTW65557 LDS65556:LDS65557 LNO65556:LNO65557 LXK65556:LXK65557 MHG65556:MHG65557 MRC65556:MRC65557 NAY65556:NAY65557 NKU65556:NKU65557 NUQ65556:NUQ65557 OEM65556:OEM65557 OOI65556:OOI65557 OYE65556:OYE65557 PIA65556:PIA65557 PRW65556:PRW65557 QBS65556:QBS65557 QLO65556:QLO65557 QVK65556:QVK65557 RFG65556:RFG65557 RPC65556:RPC65557 RYY65556:RYY65557 SIU65556:SIU65557 SSQ65556:SSQ65557 TCM65556:TCM65557 TMI65556:TMI65557 TWE65556:TWE65557 UGA65556:UGA65557 UPW65556:UPW65557 UZS65556:UZS65557 VJO65556:VJO65557 VTK65556:VTK65557 WDG65556:WDG65557 WNC65556:WNC65557 WWY65556:WWY65557 H131092:H131093 KM131092:KM131093 UI131092:UI131093 AEE131092:AEE131093 AOA131092:AOA131093 AXW131092:AXW131093 BHS131092:BHS131093 BRO131092:BRO131093 CBK131092:CBK131093 CLG131092:CLG131093 CVC131092:CVC131093 DEY131092:DEY131093 DOU131092:DOU131093 DYQ131092:DYQ131093 EIM131092:EIM131093 ESI131092:ESI131093 FCE131092:FCE131093 FMA131092:FMA131093 FVW131092:FVW131093 GFS131092:GFS131093 GPO131092:GPO131093 GZK131092:GZK131093 HJG131092:HJG131093 HTC131092:HTC131093 ICY131092:ICY131093 IMU131092:IMU131093 IWQ131092:IWQ131093 JGM131092:JGM131093 JQI131092:JQI131093 KAE131092:KAE131093 KKA131092:KKA131093 KTW131092:KTW131093 LDS131092:LDS131093 LNO131092:LNO131093 LXK131092:LXK131093 MHG131092:MHG131093 MRC131092:MRC131093 NAY131092:NAY131093 NKU131092:NKU131093 NUQ131092:NUQ131093 OEM131092:OEM131093 OOI131092:OOI131093 OYE131092:OYE131093 PIA131092:PIA131093 PRW131092:PRW131093 QBS131092:QBS131093 QLO131092:QLO131093 QVK131092:QVK131093 RFG131092:RFG131093 RPC131092:RPC131093 RYY131092:RYY131093 SIU131092:SIU131093 SSQ131092:SSQ131093 TCM131092:TCM131093 TMI131092:TMI131093 TWE131092:TWE131093 UGA131092:UGA131093 UPW131092:UPW131093 UZS131092:UZS131093 VJO131092:VJO131093 VTK131092:VTK131093 WDG131092:WDG131093 WNC131092:WNC131093 WWY131092:WWY131093 H196628:H196629 KM196628:KM196629 UI196628:UI196629 AEE196628:AEE196629 AOA196628:AOA196629 AXW196628:AXW196629 BHS196628:BHS196629 BRO196628:BRO196629 CBK196628:CBK196629 CLG196628:CLG196629 CVC196628:CVC196629 DEY196628:DEY196629 DOU196628:DOU196629 DYQ196628:DYQ196629 EIM196628:EIM196629 ESI196628:ESI196629 FCE196628:FCE196629 FMA196628:FMA196629 FVW196628:FVW196629 GFS196628:GFS196629 GPO196628:GPO196629 GZK196628:GZK196629 HJG196628:HJG196629 HTC196628:HTC196629 ICY196628:ICY196629 IMU196628:IMU196629 IWQ196628:IWQ196629 JGM196628:JGM196629 JQI196628:JQI196629 KAE196628:KAE196629 KKA196628:KKA196629 KTW196628:KTW196629 LDS196628:LDS196629 LNO196628:LNO196629 LXK196628:LXK196629 MHG196628:MHG196629 MRC196628:MRC196629 NAY196628:NAY196629 NKU196628:NKU196629 NUQ196628:NUQ196629 OEM196628:OEM196629 OOI196628:OOI196629 OYE196628:OYE196629 PIA196628:PIA196629 PRW196628:PRW196629 QBS196628:QBS196629 QLO196628:QLO196629 QVK196628:QVK196629 RFG196628:RFG196629 RPC196628:RPC196629 RYY196628:RYY196629 SIU196628:SIU196629 SSQ196628:SSQ196629 TCM196628:TCM196629 TMI196628:TMI196629 TWE196628:TWE196629 UGA196628:UGA196629 UPW196628:UPW196629 UZS196628:UZS196629 VJO196628:VJO196629 VTK196628:VTK196629 WDG196628:WDG196629 WNC196628:WNC196629 WWY196628:WWY196629 H262164:H262165 KM262164:KM262165 UI262164:UI262165 AEE262164:AEE262165 AOA262164:AOA262165 AXW262164:AXW262165 BHS262164:BHS262165 BRO262164:BRO262165 CBK262164:CBK262165 CLG262164:CLG262165 CVC262164:CVC262165 DEY262164:DEY262165 DOU262164:DOU262165 DYQ262164:DYQ262165 EIM262164:EIM262165 ESI262164:ESI262165 FCE262164:FCE262165 FMA262164:FMA262165 FVW262164:FVW262165 GFS262164:GFS262165 GPO262164:GPO262165 GZK262164:GZK262165 HJG262164:HJG262165 HTC262164:HTC262165 ICY262164:ICY262165 IMU262164:IMU262165 IWQ262164:IWQ262165 JGM262164:JGM262165 JQI262164:JQI262165 KAE262164:KAE262165 KKA262164:KKA262165 KTW262164:KTW262165 LDS262164:LDS262165 LNO262164:LNO262165 LXK262164:LXK262165 MHG262164:MHG262165 MRC262164:MRC262165 NAY262164:NAY262165 NKU262164:NKU262165 NUQ262164:NUQ262165 OEM262164:OEM262165 OOI262164:OOI262165 OYE262164:OYE262165 PIA262164:PIA262165 PRW262164:PRW262165 QBS262164:QBS262165 QLO262164:QLO262165 QVK262164:QVK262165 RFG262164:RFG262165 RPC262164:RPC262165 RYY262164:RYY262165 SIU262164:SIU262165 SSQ262164:SSQ262165 TCM262164:TCM262165 TMI262164:TMI262165 TWE262164:TWE262165 UGA262164:UGA262165 UPW262164:UPW262165 UZS262164:UZS262165 VJO262164:VJO262165 VTK262164:VTK262165 WDG262164:WDG262165 WNC262164:WNC262165 WWY262164:WWY262165 H327700:H327701 KM327700:KM327701 UI327700:UI327701 AEE327700:AEE327701 AOA327700:AOA327701 AXW327700:AXW327701 BHS327700:BHS327701 BRO327700:BRO327701 CBK327700:CBK327701 CLG327700:CLG327701 CVC327700:CVC327701 DEY327700:DEY327701 DOU327700:DOU327701 DYQ327700:DYQ327701 EIM327700:EIM327701 ESI327700:ESI327701 FCE327700:FCE327701 FMA327700:FMA327701 FVW327700:FVW327701 GFS327700:GFS327701 GPO327700:GPO327701 GZK327700:GZK327701 HJG327700:HJG327701 HTC327700:HTC327701 ICY327700:ICY327701 IMU327700:IMU327701 IWQ327700:IWQ327701 JGM327700:JGM327701 JQI327700:JQI327701 KAE327700:KAE327701 KKA327700:KKA327701 KTW327700:KTW327701 LDS327700:LDS327701 LNO327700:LNO327701 LXK327700:LXK327701 MHG327700:MHG327701 MRC327700:MRC327701 NAY327700:NAY327701 NKU327700:NKU327701 NUQ327700:NUQ327701 OEM327700:OEM327701 OOI327700:OOI327701 OYE327700:OYE327701 PIA327700:PIA327701 PRW327700:PRW327701 QBS327700:QBS327701 QLO327700:QLO327701 QVK327700:QVK327701 RFG327700:RFG327701 RPC327700:RPC327701 RYY327700:RYY327701 SIU327700:SIU327701 SSQ327700:SSQ327701 TCM327700:TCM327701 TMI327700:TMI327701 TWE327700:TWE327701 UGA327700:UGA327701 UPW327700:UPW327701 UZS327700:UZS327701 VJO327700:VJO327701 VTK327700:VTK327701 WDG327700:WDG327701 WNC327700:WNC327701 WWY327700:WWY327701 H393236:H393237 KM393236:KM393237 UI393236:UI393237 AEE393236:AEE393237 AOA393236:AOA393237 AXW393236:AXW393237 BHS393236:BHS393237 BRO393236:BRO393237 CBK393236:CBK393237 CLG393236:CLG393237 CVC393236:CVC393237 DEY393236:DEY393237 DOU393236:DOU393237 DYQ393236:DYQ393237 EIM393236:EIM393237 ESI393236:ESI393237 FCE393236:FCE393237 FMA393236:FMA393237 FVW393236:FVW393237 GFS393236:GFS393237 GPO393236:GPO393237 GZK393236:GZK393237 HJG393236:HJG393237 HTC393236:HTC393237 ICY393236:ICY393237 IMU393236:IMU393237 IWQ393236:IWQ393237 JGM393236:JGM393237 JQI393236:JQI393237 KAE393236:KAE393237 KKA393236:KKA393237 KTW393236:KTW393237 LDS393236:LDS393237 LNO393236:LNO393237 LXK393236:LXK393237 MHG393236:MHG393237 MRC393236:MRC393237 NAY393236:NAY393237 NKU393236:NKU393237 NUQ393236:NUQ393237 OEM393236:OEM393237 OOI393236:OOI393237 OYE393236:OYE393237 PIA393236:PIA393237 PRW393236:PRW393237 QBS393236:QBS393237 QLO393236:QLO393237 QVK393236:QVK393237 RFG393236:RFG393237 RPC393236:RPC393237 RYY393236:RYY393237 SIU393236:SIU393237 SSQ393236:SSQ393237 TCM393236:TCM393237 TMI393236:TMI393237 TWE393236:TWE393237 UGA393236:UGA393237 UPW393236:UPW393237 UZS393236:UZS393237 VJO393236:VJO393237 VTK393236:VTK393237 WDG393236:WDG393237 WNC393236:WNC393237 WWY393236:WWY393237 H458772:H458773 KM458772:KM458773 UI458772:UI458773 AEE458772:AEE458773 AOA458772:AOA458773 AXW458772:AXW458773 BHS458772:BHS458773 BRO458772:BRO458773 CBK458772:CBK458773 CLG458772:CLG458773 CVC458772:CVC458773 DEY458772:DEY458773 DOU458772:DOU458773 DYQ458772:DYQ458773 EIM458772:EIM458773 ESI458772:ESI458773 FCE458772:FCE458773 FMA458772:FMA458773 FVW458772:FVW458773 GFS458772:GFS458773 GPO458772:GPO458773 GZK458772:GZK458773 HJG458772:HJG458773 HTC458772:HTC458773 ICY458772:ICY458773 IMU458772:IMU458773 IWQ458772:IWQ458773 JGM458772:JGM458773 JQI458772:JQI458773 KAE458772:KAE458773 KKA458772:KKA458773 KTW458772:KTW458773 LDS458772:LDS458773 LNO458772:LNO458773 LXK458772:LXK458773 MHG458772:MHG458773 MRC458772:MRC458773 NAY458772:NAY458773 NKU458772:NKU458773 NUQ458772:NUQ458773 OEM458772:OEM458773 OOI458772:OOI458773 OYE458772:OYE458773 PIA458772:PIA458773 PRW458772:PRW458773 QBS458772:QBS458773 QLO458772:QLO458773 QVK458772:QVK458773 RFG458772:RFG458773 RPC458772:RPC458773 RYY458772:RYY458773 SIU458772:SIU458773 SSQ458772:SSQ458773 TCM458772:TCM458773 TMI458772:TMI458773 TWE458772:TWE458773 UGA458772:UGA458773 UPW458772:UPW458773 UZS458772:UZS458773 VJO458772:VJO458773 VTK458772:VTK458773 WDG458772:WDG458773 WNC458772:WNC458773 WWY458772:WWY458773 H524308:H524309 KM524308:KM524309 UI524308:UI524309 AEE524308:AEE524309 AOA524308:AOA524309 AXW524308:AXW524309 BHS524308:BHS524309 BRO524308:BRO524309 CBK524308:CBK524309 CLG524308:CLG524309 CVC524308:CVC524309 DEY524308:DEY524309 DOU524308:DOU524309 DYQ524308:DYQ524309 EIM524308:EIM524309 ESI524308:ESI524309 FCE524308:FCE524309 FMA524308:FMA524309 FVW524308:FVW524309 GFS524308:GFS524309 GPO524308:GPO524309 GZK524308:GZK524309 HJG524308:HJG524309 HTC524308:HTC524309 ICY524308:ICY524309 IMU524308:IMU524309 IWQ524308:IWQ524309 JGM524308:JGM524309 JQI524308:JQI524309 KAE524308:KAE524309 KKA524308:KKA524309 KTW524308:KTW524309 LDS524308:LDS524309 LNO524308:LNO524309 LXK524308:LXK524309 MHG524308:MHG524309 MRC524308:MRC524309 NAY524308:NAY524309 NKU524308:NKU524309 NUQ524308:NUQ524309 OEM524308:OEM524309 OOI524308:OOI524309 OYE524308:OYE524309 PIA524308:PIA524309 PRW524308:PRW524309 QBS524308:QBS524309 QLO524308:QLO524309 QVK524308:QVK524309 RFG524308:RFG524309 RPC524308:RPC524309 RYY524308:RYY524309 SIU524308:SIU524309 SSQ524308:SSQ524309 TCM524308:TCM524309 TMI524308:TMI524309 TWE524308:TWE524309 UGA524308:UGA524309 UPW524308:UPW524309 UZS524308:UZS524309 VJO524308:VJO524309 VTK524308:VTK524309 WDG524308:WDG524309 WNC524308:WNC524309 WWY524308:WWY524309 H589844:H589845 KM589844:KM589845 UI589844:UI589845 AEE589844:AEE589845 AOA589844:AOA589845 AXW589844:AXW589845 BHS589844:BHS589845 BRO589844:BRO589845 CBK589844:CBK589845 CLG589844:CLG589845 CVC589844:CVC589845 DEY589844:DEY589845 DOU589844:DOU589845 DYQ589844:DYQ589845 EIM589844:EIM589845 ESI589844:ESI589845 FCE589844:FCE589845 FMA589844:FMA589845 FVW589844:FVW589845 GFS589844:GFS589845 GPO589844:GPO589845 GZK589844:GZK589845 HJG589844:HJG589845 HTC589844:HTC589845 ICY589844:ICY589845 IMU589844:IMU589845 IWQ589844:IWQ589845 JGM589844:JGM589845 JQI589844:JQI589845 KAE589844:KAE589845 KKA589844:KKA589845 KTW589844:KTW589845 LDS589844:LDS589845 LNO589844:LNO589845 LXK589844:LXK589845 MHG589844:MHG589845 MRC589844:MRC589845 NAY589844:NAY589845 NKU589844:NKU589845 NUQ589844:NUQ589845 OEM589844:OEM589845 OOI589844:OOI589845 OYE589844:OYE589845 PIA589844:PIA589845 PRW589844:PRW589845 QBS589844:QBS589845 QLO589844:QLO589845 QVK589844:QVK589845 RFG589844:RFG589845 RPC589844:RPC589845 RYY589844:RYY589845 SIU589844:SIU589845 SSQ589844:SSQ589845 TCM589844:TCM589845 TMI589844:TMI589845 TWE589844:TWE589845 UGA589844:UGA589845 UPW589844:UPW589845 UZS589844:UZS589845 VJO589844:VJO589845 VTK589844:VTK589845 WDG589844:WDG589845 WNC589844:WNC589845 WWY589844:WWY589845 H655380:H655381 KM655380:KM655381 UI655380:UI655381 AEE655380:AEE655381 AOA655380:AOA655381 AXW655380:AXW655381 BHS655380:BHS655381 BRO655380:BRO655381 CBK655380:CBK655381 CLG655380:CLG655381 CVC655380:CVC655381 DEY655380:DEY655381 DOU655380:DOU655381 DYQ655380:DYQ655381 EIM655380:EIM655381 ESI655380:ESI655381 FCE655380:FCE655381 FMA655380:FMA655381 FVW655380:FVW655381 GFS655380:GFS655381 GPO655380:GPO655381 GZK655380:GZK655381 HJG655380:HJG655381 HTC655380:HTC655381 ICY655380:ICY655381 IMU655380:IMU655381 IWQ655380:IWQ655381 JGM655380:JGM655381 JQI655380:JQI655381 KAE655380:KAE655381 KKA655380:KKA655381 KTW655380:KTW655381 LDS655380:LDS655381 LNO655380:LNO655381 LXK655380:LXK655381 MHG655380:MHG655381 MRC655380:MRC655381 NAY655380:NAY655381 NKU655380:NKU655381 NUQ655380:NUQ655381 OEM655380:OEM655381 OOI655380:OOI655381 OYE655380:OYE655381 PIA655380:PIA655381 PRW655380:PRW655381 QBS655380:QBS655381 QLO655380:QLO655381 QVK655380:QVK655381 RFG655380:RFG655381 RPC655380:RPC655381 RYY655380:RYY655381 SIU655380:SIU655381 SSQ655380:SSQ655381 TCM655380:TCM655381 TMI655380:TMI655381 TWE655380:TWE655381 UGA655380:UGA655381 UPW655380:UPW655381 UZS655380:UZS655381 VJO655380:VJO655381 VTK655380:VTK655381 WDG655380:WDG655381 WNC655380:WNC655381 WWY655380:WWY655381 H720916:H720917 KM720916:KM720917 UI720916:UI720917 AEE720916:AEE720917 AOA720916:AOA720917 AXW720916:AXW720917 BHS720916:BHS720917 BRO720916:BRO720917 CBK720916:CBK720917 CLG720916:CLG720917 CVC720916:CVC720917 DEY720916:DEY720917 DOU720916:DOU720917 DYQ720916:DYQ720917 EIM720916:EIM720917 ESI720916:ESI720917 FCE720916:FCE720917 FMA720916:FMA720917 FVW720916:FVW720917 GFS720916:GFS720917 GPO720916:GPO720917 GZK720916:GZK720917 HJG720916:HJG720917 HTC720916:HTC720917 ICY720916:ICY720917 IMU720916:IMU720917 IWQ720916:IWQ720917 JGM720916:JGM720917 JQI720916:JQI720917 KAE720916:KAE720917 KKA720916:KKA720917 KTW720916:KTW720917 LDS720916:LDS720917 LNO720916:LNO720917 LXK720916:LXK720917 MHG720916:MHG720917 MRC720916:MRC720917 NAY720916:NAY720917 NKU720916:NKU720917 NUQ720916:NUQ720917 OEM720916:OEM720917 OOI720916:OOI720917 OYE720916:OYE720917 PIA720916:PIA720917 PRW720916:PRW720917 QBS720916:QBS720917 QLO720916:QLO720917 QVK720916:QVK720917 RFG720916:RFG720917 RPC720916:RPC720917 RYY720916:RYY720917 SIU720916:SIU720917 SSQ720916:SSQ720917 TCM720916:TCM720917 TMI720916:TMI720917 TWE720916:TWE720917 UGA720916:UGA720917 UPW720916:UPW720917 UZS720916:UZS720917 VJO720916:VJO720917 VTK720916:VTK720917 WDG720916:WDG720917 WNC720916:WNC720917 WWY720916:WWY720917 H786452:H786453 KM786452:KM786453 UI786452:UI786453 AEE786452:AEE786453 AOA786452:AOA786453 AXW786452:AXW786453 BHS786452:BHS786453 BRO786452:BRO786453 CBK786452:CBK786453 CLG786452:CLG786453 CVC786452:CVC786453 DEY786452:DEY786453 DOU786452:DOU786453 DYQ786452:DYQ786453 EIM786452:EIM786453 ESI786452:ESI786453 FCE786452:FCE786453 FMA786452:FMA786453 FVW786452:FVW786453 GFS786452:GFS786453 GPO786452:GPO786453 GZK786452:GZK786453 HJG786452:HJG786453 HTC786452:HTC786453 ICY786452:ICY786453 IMU786452:IMU786453 IWQ786452:IWQ786453 JGM786452:JGM786453 JQI786452:JQI786453 KAE786452:KAE786453 KKA786452:KKA786453 KTW786452:KTW786453 LDS786452:LDS786453 LNO786452:LNO786453 LXK786452:LXK786453 MHG786452:MHG786453 MRC786452:MRC786453 NAY786452:NAY786453 NKU786452:NKU786453 NUQ786452:NUQ786453 OEM786452:OEM786453 OOI786452:OOI786453 OYE786452:OYE786453 PIA786452:PIA786453 PRW786452:PRW786453 QBS786452:QBS786453 QLO786452:QLO786453 QVK786452:QVK786453 RFG786452:RFG786453 RPC786452:RPC786453 RYY786452:RYY786453 SIU786452:SIU786453 SSQ786452:SSQ786453 TCM786452:TCM786453 TMI786452:TMI786453 TWE786452:TWE786453 UGA786452:UGA786453 UPW786452:UPW786453 UZS786452:UZS786453 VJO786452:VJO786453 VTK786452:VTK786453 WDG786452:WDG786453 WNC786452:WNC786453 WWY786452:WWY786453 H851988:H851989 KM851988:KM851989 UI851988:UI851989 AEE851988:AEE851989 AOA851988:AOA851989 AXW851988:AXW851989 BHS851988:BHS851989 BRO851988:BRO851989 CBK851988:CBK851989 CLG851988:CLG851989 CVC851988:CVC851989 DEY851988:DEY851989 DOU851988:DOU851989 DYQ851988:DYQ851989 EIM851988:EIM851989 ESI851988:ESI851989 FCE851988:FCE851989 FMA851988:FMA851989 FVW851988:FVW851989 GFS851988:GFS851989 GPO851988:GPO851989 GZK851988:GZK851989 HJG851988:HJG851989 HTC851988:HTC851989 ICY851988:ICY851989 IMU851988:IMU851989 IWQ851988:IWQ851989 JGM851988:JGM851989 JQI851988:JQI851989 KAE851988:KAE851989 KKA851988:KKA851989 KTW851988:KTW851989 LDS851988:LDS851989 LNO851988:LNO851989 LXK851988:LXK851989 MHG851988:MHG851989 MRC851988:MRC851989 NAY851988:NAY851989 NKU851988:NKU851989 NUQ851988:NUQ851989 OEM851988:OEM851989 OOI851988:OOI851989 OYE851988:OYE851989 PIA851988:PIA851989 PRW851988:PRW851989 QBS851988:QBS851989 QLO851988:QLO851989 QVK851988:QVK851989 RFG851988:RFG851989 RPC851988:RPC851989 RYY851988:RYY851989 SIU851988:SIU851989 SSQ851988:SSQ851989 TCM851988:TCM851989 TMI851988:TMI851989 TWE851988:TWE851989 UGA851988:UGA851989 UPW851988:UPW851989 UZS851988:UZS851989 VJO851988:VJO851989 VTK851988:VTK851989 WDG851988:WDG851989 WNC851988:WNC851989 WWY851988:WWY851989 H917524:H917525 KM917524:KM917525 UI917524:UI917525 AEE917524:AEE917525 AOA917524:AOA917525 AXW917524:AXW917525 BHS917524:BHS917525 BRO917524:BRO917525 CBK917524:CBK917525 CLG917524:CLG917525 CVC917524:CVC917525 DEY917524:DEY917525 DOU917524:DOU917525 DYQ917524:DYQ917525 EIM917524:EIM917525 ESI917524:ESI917525 FCE917524:FCE917525 FMA917524:FMA917525 FVW917524:FVW917525 GFS917524:GFS917525 GPO917524:GPO917525 GZK917524:GZK917525 HJG917524:HJG917525 HTC917524:HTC917525 ICY917524:ICY917525 IMU917524:IMU917525 IWQ917524:IWQ917525 JGM917524:JGM917525 JQI917524:JQI917525 KAE917524:KAE917525 KKA917524:KKA917525 KTW917524:KTW917525 LDS917524:LDS917525 LNO917524:LNO917525 LXK917524:LXK917525 MHG917524:MHG917525 MRC917524:MRC917525 NAY917524:NAY917525 NKU917524:NKU917525 NUQ917524:NUQ917525 OEM917524:OEM917525 OOI917524:OOI917525 OYE917524:OYE917525 PIA917524:PIA917525 PRW917524:PRW917525 QBS917524:QBS917525 QLO917524:QLO917525 QVK917524:QVK917525 RFG917524:RFG917525 RPC917524:RPC917525 RYY917524:RYY917525 SIU917524:SIU917525 SSQ917524:SSQ917525 TCM917524:TCM917525 TMI917524:TMI917525 TWE917524:TWE917525 UGA917524:UGA917525 UPW917524:UPW917525 UZS917524:UZS917525 VJO917524:VJO917525 VTK917524:VTK917525 WDG917524:WDG917525 WNC917524:WNC917525 WWY917524:WWY917525 H983060:H983061 KM983060:KM983061 UI983060:UI983061 AEE983060:AEE983061 AOA983060:AOA983061 AXW983060:AXW983061 BHS983060:BHS983061 BRO983060:BRO983061 CBK983060:CBK983061 CLG983060:CLG983061 CVC983060:CVC983061 DEY983060:DEY983061 DOU983060:DOU983061 DYQ983060:DYQ983061 EIM983060:EIM983061 ESI983060:ESI983061 FCE983060:FCE983061 FMA983060:FMA983061 FVW983060:FVW983061 GFS983060:GFS983061 GPO983060:GPO983061 GZK983060:GZK983061 HJG983060:HJG983061 HTC983060:HTC983061 ICY983060:ICY983061 IMU983060:IMU983061 IWQ983060:IWQ983061 JGM983060:JGM983061 JQI983060:JQI983061 KAE983060:KAE983061 KKA983060:KKA983061 KTW983060:KTW983061 LDS983060:LDS983061 LNO983060:LNO983061 LXK983060:LXK983061 MHG983060:MHG983061 MRC983060:MRC983061 NAY983060:NAY983061 NKU983060:NKU983061 NUQ983060:NUQ983061 OEM983060:OEM983061 OOI983060:OOI983061 OYE983060:OYE983061 PIA983060:PIA983061 PRW983060:PRW983061 QBS983060:QBS983061 QLO983060:QLO983061 QVK983060:QVK983061 RFG983060:RFG983061 RPC983060:RPC983061 RYY983060:RYY983061 SIU983060:SIU983061 SSQ983060:SSQ983061 TCM983060:TCM983061 TMI983060:TMI983061 TWE983060:TWE983061 UGA983060:UGA983061 UPW983060:UPW983061 UZS983060:UZS983061 VJO983060:VJO983061 VTK983060:VTK983061 WDG983060:WDG983061 WNC983060:WNC983061 WWY983060:WWY983061 WXA983060 J131092 KO65556 UK65556 AEG65556 AOC65556 AXY65556 BHU65556 BRQ65556 CBM65556 CLI65556 CVE65556 DFA65556 DOW65556 DYS65556 EIO65556 ESK65556 FCG65556 FMC65556 FVY65556 GFU65556 GPQ65556 GZM65556 HJI65556 HTE65556 IDA65556 IMW65556 IWS65556 JGO65556 JQK65556 KAG65556 KKC65556 KTY65556 LDU65556 LNQ65556 LXM65556 MHI65556 MRE65556 NBA65556 NKW65556 NUS65556 OEO65556 OOK65556 OYG65556 PIC65556 PRY65556 QBU65556 QLQ65556 QVM65556 RFI65556 RPE65556 RZA65556 SIW65556 SSS65556 TCO65556 TMK65556 TWG65556 UGC65556 UPY65556 UZU65556 VJQ65556 VTM65556 WDI65556 WNE65556 WXA65556 J196628 KO131092 UK131092 AEG131092 AOC131092 AXY131092 BHU131092 BRQ131092 CBM131092 CLI131092 CVE131092 DFA131092 DOW131092 DYS131092 EIO131092 ESK131092 FCG131092 FMC131092 FVY131092 GFU131092 GPQ131092 GZM131092 HJI131092 HTE131092 IDA131092 IMW131092 IWS131092 JGO131092 JQK131092 KAG131092 KKC131092 KTY131092 LDU131092 LNQ131092 LXM131092 MHI131092 MRE131092 NBA131092 NKW131092 NUS131092 OEO131092 OOK131092 OYG131092 PIC131092 PRY131092 QBU131092 QLQ131092 QVM131092 RFI131092 RPE131092 RZA131092 SIW131092 SSS131092 TCO131092 TMK131092 TWG131092 UGC131092 UPY131092 UZU131092 VJQ131092 VTM131092 WDI131092 WNE131092 WXA131092 J262164 KO196628 UK196628 AEG196628 AOC196628 AXY196628 BHU196628 BRQ196628 CBM196628 CLI196628 CVE196628 DFA196628 DOW196628 DYS196628 EIO196628 ESK196628 FCG196628 FMC196628 FVY196628 GFU196628 GPQ196628 GZM196628 HJI196628 HTE196628 IDA196628 IMW196628 IWS196628 JGO196628 JQK196628 KAG196628 KKC196628 KTY196628 LDU196628 LNQ196628 LXM196628 MHI196628 MRE196628 NBA196628 NKW196628 NUS196628 OEO196628 OOK196628 OYG196628 PIC196628 PRY196628 QBU196628 QLQ196628 QVM196628 RFI196628 RPE196628 RZA196628 SIW196628 SSS196628 TCO196628 TMK196628 TWG196628 UGC196628 UPY196628 UZU196628 VJQ196628 VTM196628 WDI196628 WNE196628 WXA196628 J327700 KO262164 UK262164 AEG262164 AOC262164 AXY262164 BHU262164 BRQ262164 CBM262164 CLI262164 CVE262164 DFA262164 DOW262164 DYS262164 EIO262164 ESK262164 FCG262164 FMC262164 FVY262164 GFU262164 GPQ262164 GZM262164 HJI262164 HTE262164 IDA262164 IMW262164 IWS262164 JGO262164 JQK262164 KAG262164 KKC262164 KTY262164 LDU262164 LNQ262164 LXM262164 MHI262164 MRE262164 NBA262164 NKW262164 NUS262164 OEO262164 OOK262164 OYG262164 PIC262164 PRY262164 QBU262164 QLQ262164 QVM262164 RFI262164 RPE262164 RZA262164 SIW262164 SSS262164 TCO262164 TMK262164 TWG262164 UGC262164 UPY262164 UZU262164 VJQ262164 VTM262164 WDI262164 WNE262164 WXA262164 J393236 KO327700 UK327700 AEG327700 AOC327700 AXY327700 BHU327700 BRQ327700 CBM327700 CLI327700 CVE327700 DFA327700 DOW327700 DYS327700 EIO327700 ESK327700 FCG327700 FMC327700 FVY327700 GFU327700 GPQ327700 GZM327700 HJI327700 HTE327700 IDA327700 IMW327700 IWS327700 JGO327700 JQK327700 KAG327700 KKC327700 KTY327700 LDU327700 LNQ327700 LXM327700 MHI327700 MRE327700 NBA327700 NKW327700 NUS327700 OEO327700 OOK327700 OYG327700 PIC327700 PRY327700 QBU327700 QLQ327700 QVM327700 RFI327700 RPE327700 RZA327700 SIW327700 SSS327700 TCO327700 TMK327700 TWG327700 UGC327700 UPY327700 UZU327700 VJQ327700 VTM327700 WDI327700 WNE327700 WXA327700 J458772 KO393236 UK393236 AEG393236 AOC393236 AXY393236 BHU393236 BRQ393236 CBM393236 CLI393236 CVE393236 DFA393236 DOW393236 DYS393236 EIO393236 ESK393236 FCG393236 FMC393236 FVY393236 GFU393236 GPQ393236 GZM393236 HJI393236 HTE393236 IDA393236 IMW393236 IWS393236 JGO393236 JQK393236 KAG393236 KKC393236 KTY393236 LDU393236 LNQ393236 LXM393236 MHI393236 MRE393236 NBA393236 NKW393236 NUS393236 OEO393236 OOK393236 OYG393236 PIC393236 PRY393236 QBU393236 QLQ393236 QVM393236 RFI393236 RPE393236 RZA393236 SIW393236 SSS393236 TCO393236 TMK393236 TWG393236 UGC393236 UPY393236 UZU393236 VJQ393236 VTM393236 WDI393236 WNE393236 WXA393236 J524308 KO458772 UK458772 AEG458772 AOC458772 AXY458772 BHU458772 BRQ458772 CBM458772 CLI458772 CVE458772 DFA458772 DOW458772 DYS458772 EIO458772 ESK458772 FCG458772 FMC458772 FVY458772 GFU458772 GPQ458772 GZM458772 HJI458772 HTE458772 IDA458772 IMW458772 IWS458772 JGO458772 JQK458772 KAG458772 KKC458772 KTY458772 LDU458772 LNQ458772 LXM458772 MHI458772 MRE458772 NBA458772 NKW458772 NUS458772 OEO458772 OOK458772 OYG458772 PIC458772 PRY458772 QBU458772 QLQ458772 QVM458772 RFI458772 RPE458772 RZA458772 SIW458772 SSS458772 TCO458772 TMK458772 TWG458772 UGC458772 UPY458772 UZU458772 VJQ458772 VTM458772 WDI458772 WNE458772 WXA458772 J589844 KO524308 UK524308 AEG524308 AOC524308 AXY524308 BHU524308 BRQ524308 CBM524308 CLI524308 CVE524308 DFA524308 DOW524308 DYS524308 EIO524308 ESK524308 FCG524308 FMC524308 FVY524308 GFU524308 GPQ524308 GZM524308 HJI524308 HTE524308 IDA524308 IMW524308 IWS524308 JGO524308 JQK524308 KAG524308 KKC524308 KTY524308 LDU524308 LNQ524308 LXM524308 MHI524308 MRE524308 NBA524308 NKW524308 NUS524308 OEO524308 OOK524308 OYG524308 PIC524308 PRY524308 QBU524308 QLQ524308 QVM524308 RFI524308 RPE524308 RZA524308 SIW524308 SSS524308 TCO524308 TMK524308 TWG524308 UGC524308 UPY524308 UZU524308 VJQ524308 VTM524308 WDI524308 WNE524308 WXA524308 J655380 KO589844 UK589844 AEG589844 AOC589844 AXY589844 BHU589844 BRQ589844 CBM589844 CLI589844 CVE589844 DFA589844 DOW589844 DYS589844 EIO589844 ESK589844 FCG589844 FMC589844 FVY589844 GFU589844 GPQ589844 GZM589844 HJI589844 HTE589844 IDA589844 IMW589844 IWS589844 JGO589844 JQK589844 KAG589844 KKC589844 KTY589844 LDU589844 LNQ589844 LXM589844 MHI589844 MRE589844 NBA589844 NKW589844 NUS589844 OEO589844 OOK589844 OYG589844 PIC589844 PRY589844 QBU589844 QLQ589844 QVM589844 RFI589844 RPE589844 RZA589844 SIW589844 SSS589844 TCO589844 TMK589844 TWG589844 UGC589844 UPY589844 UZU589844 VJQ589844 VTM589844 WDI589844 WNE589844 WXA589844 J720916 KO655380 UK655380 AEG655380 AOC655380 AXY655380 BHU655380 BRQ655380 CBM655380 CLI655380 CVE655380 DFA655380 DOW655380 DYS655380 EIO655380 ESK655380 FCG655380 FMC655380 FVY655380 GFU655380 GPQ655380 GZM655380 HJI655380 HTE655380 IDA655380 IMW655380 IWS655380 JGO655380 JQK655380 KAG655380 KKC655380 KTY655380 LDU655380 LNQ655380 LXM655380 MHI655380 MRE655380 NBA655380 NKW655380 NUS655380 OEO655380 OOK655380 OYG655380 PIC655380 PRY655380 QBU655380 QLQ655380 QVM655380 RFI655380 RPE655380 RZA655380 SIW655380 SSS655380 TCO655380 TMK655380 TWG655380 UGC655380 UPY655380 UZU655380 VJQ655380 VTM655380 WDI655380 WNE655380 WXA655380 J786452 KO720916 UK720916 AEG720916 AOC720916 AXY720916 BHU720916 BRQ720916 CBM720916 CLI720916 CVE720916 DFA720916 DOW720916 DYS720916 EIO720916 ESK720916 FCG720916 FMC720916 FVY720916 GFU720916 GPQ720916 GZM720916 HJI720916 HTE720916 IDA720916 IMW720916 IWS720916 JGO720916 JQK720916 KAG720916 KKC720916 KTY720916 LDU720916 LNQ720916 LXM720916 MHI720916 MRE720916 NBA720916 NKW720916 NUS720916 OEO720916 OOK720916 OYG720916 PIC720916 PRY720916 QBU720916 QLQ720916 QVM720916 RFI720916 RPE720916 RZA720916 SIW720916 SSS720916 TCO720916 TMK720916 TWG720916 UGC720916 UPY720916 UZU720916 VJQ720916 VTM720916 WDI720916 WNE720916 WXA720916 J851988 KO786452 UK786452 AEG786452 AOC786452 AXY786452 BHU786452 BRQ786452 CBM786452 CLI786452 CVE786452 DFA786452 DOW786452 DYS786452 EIO786452 ESK786452 FCG786452 FMC786452 FVY786452 GFU786452 GPQ786452 GZM786452 HJI786452 HTE786452 IDA786452 IMW786452 IWS786452 JGO786452 JQK786452 KAG786452 KKC786452 KTY786452 LDU786452 LNQ786452 LXM786452 MHI786452 MRE786452 NBA786452 NKW786452 NUS786452 OEO786452 OOK786452 OYG786452 PIC786452 PRY786452 QBU786452 QLQ786452 QVM786452 RFI786452 RPE786452 RZA786452 SIW786452 SSS786452 TCO786452 TMK786452 TWG786452 UGC786452 UPY786452 UZU786452 VJQ786452 VTM786452 WDI786452 WNE786452 WXA786452 J917524 KO851988 UK851988 AEG851988 AOC851988 AXY851988 BHU851988 BRQ851988 CBM851988 CLI851988 CVE851988 DFA851988 DOW851988 DYS851988 EIO851988 ESK851988 FCG851988 FMC851988 FVY851988 GFU851988 GPQ851988 GZM851988 HJI851988 HTE851988 IDA851988 IMW851988 IWS851988 JGO851988 JQK851988 KAG851988 KKC851988 KTY851988 LDU851988 LNQ851988 LXM851988 MHI851988 MRE851988 NBA851988 NKW851988 NUS851988 OEO851988 OOK851988 OYG851988 PIC851988 PRY851988 QBU851988 QLQ851988 QVM851988 RFI851988 RPE851988 RZA851988 SIW851988 SSS851988 TCO851988 TMK851988 TWG851988 UGC851988 UPY851988 UZU851988 VJQ851988 VTM851988 WDI851988 WNE851988 WXA851988 J983060 KO917524 UK917524 AEG917524 AOC917524 AXY917524 BHU917524 BRQ917524 CBM917524 CLI917524 CVE917524 DFA917524 DOW917524 DYS917524 EIO917524 ESK917524 FCG917524 FMC917524 FVY917524 GFU917524 GPQ917524 GZM917524 HJI917524 HTE917524 IDA917524 IMW917524 IWS917524 JGO917524 JQK917524 KAG917524 KKC917524 KTY917524 LDU917524 LNQ917524 LXM917524 MHI917524 MRE917524 NBA917524 NKW917524 NUS917524 OEO917524 OOK917524 OYG917524 PIC917524 PRY917524 QBU917524 QLQ917524 QVM917524 RFI917524 RPE917524 RZA917524 SIW917524 SSS917524 TCO917524 TMK917524 TWG917524 UGC917524 UPY917524 UZU917524 VJQ917524 VTM917524 WDI917524 WNE917524 WXA917524 J24 KO983060 UK983060 AEG983060 AOC983060 AXY983060 BHU983060 BRQ983060 CBM983060 CLI983060 CVE983060 DFA983060 DOW983060 DYS983060 EIO983060 ESK983060 FCG983060 FMC983060 FVY983060 GFU983060 GPQ983060 GZM983060 HJI983060 HTE983060 IDA983060 IMW983060 IWS983060 JGO983060 JQK983060 KAG983060 KKC983060 KTY983060 LDU983060 LNQ983060 LXM983060 MHI983060 MRE983060 NBA983060 NKW983060 NUS983060 OEO983060 OOK983060 OYG983060 PIC983060 PRY983060 QBU983060 QLQ983060 QVM983060 RFI983060 RPE983060 RZA983060 SIW983060 SSS983060 TCO983060 TMK983060 TWG983060 UGC983060 UPY983060 UZU983060 VJQ983060 VTM983060 WDI983060 WNE983060 WWY24:WWY25 WNC24:WNC25 WDG24:WDG25 VTK24:VTK25 VJO24:VJO25 UZS24:UZS25 UPW24:UPW25 UGA24:UGA25 TWE24:TWE25 TMI24:TMI25 TCM24:TCM25 SSQ24:SSQ25 SIU24:SIU25 RYY24:RYY25 RPC24:RPC25 RFG24:RFG25 QVK24:QVK25 QLO24:QLO25 QBS24:QBS25 PRW24:PRW25 PIA24:PIA25 OYE24:OYE25 OOI24:OOI25 OEM24:OEM25 NUQ24:NUQ25 NKU24:NKU25 NAY24:NAY25 MRC24:MRC25 MHG24:MHG25 LXK24:LXK25 LNO24:LNO25 LDS24:LDS25 KTW24:KTW25 KKA24:KKA25 KAE24:KAE25 JQI24:JQI25 JGM24:JGM25 IWQ24:IWQ25 IMU24:IMU25 ICY24:ICY25 HTC24:HTC25 HJG24:HJG25 GZK24:GZK25 GPO24:GPO25 GFS24:GFS25 FVW24:FVW25 FMA24:FMA25 FCE24:FCE25 ESI24:ESI25 EIM24:EIM25 DYQ24:DYQ25 DOU24:DOU25 DEY24:DEY25 CVC24:CVC25 CLG24:CLG25 CBK24:CBK25 BRO24:BRO25 BHS24:BHS25 AXW24:AXW25 AOA24:AOA25 AEE24:AEE25 UI24:UI25 KM24:KM25 H24:H25 KO24 WXA24 WNE24 WDI24 VTM24 VJQ24 UZU24 UPY24 UGC24 TWG24 TMK24 TCO24 SSS24 SIW24 RZA24 RPE24 RFI24 QVM24 QLQ24 QBU24 PRY24 PIC24 OYG24 OOK24 OEO24 NUS24 NKW24 NBA24 MRE24 MHI24 LXM24 LNQ24 LDU24 KTY24 KKC24 KAG24 JQK24 JGO24 IWS24 IMW24 IDA24 HTE24 HJI24 GZM24 GPQ24 GFU24 FVY24 FMC24 FCG24 ESK24 EIO24 DYS24 DOW24 DFA24 CVE24 CLI24 CBM24 BRQ24 BHU24 AXY24 AOC24 AEG24 UK24 J65556 O65556:O65557 O131092:O131093 O196628:O196629 O262164:O262165 O327700:O327701 O393236:O393237 O458772:O458773 O524308:O524309 O589844:O589845 O655380:O655381 O720916:O720917 O786452:O786453 O851988:O851989 O917524:O917525 O983060:O983061 Q196628 Q262164 Q327700 Q393236 Q458772 Q524308 Q589844 Q655380 Q720916 Q786452 Q851988 Q917524 Q983060 Q65556 Q24 O24:O25 Q131092 V65556:V65557 V131092:V131093 V196628:V196629 V262164:V262165 V327700:V327701 V393236:V393237 V458772:V458773 V524308:V524309 V589844:V589845 V655380:V655381 V720916:V720917 V786452:V786453 V851988:V851989 V917524:V917525 V983060:V983061 X196628 X262164 X327700 X393236 X458772 X524308 X589844 X655380 X720916 X786452 X851988 X917524 X983060 X65556 X24 V24:V25 X131092 AC65556:AC65557 AC131092:AC131093 AC196628:AC196629 AC262164:AC262165 AC327700:AC327701 AC393236:AC393237 AC458772:AC458773 AC524308:AC524309 AC589844:AC589845 AC655380:AC655381 AC720916:AC720917 AC786452:AC786453 AC851988:AC851989 AC917524:AC917525 AC983060:AC983061 AE196628 AE262164 AE327700 AE393236 AE458772 AE524308 AE589844 AE655380 AE720916 AE786452 AE851988 AE917524 AE983060 AE65556 AE24 AC24:AC25 AE131092 AJ65556:AJ65557 AJ131092:AJ131093 AJ196628:AJ196629 AJ262164:AJ262165 AJ327700:AJ327701 AJ393236:AJ393237 AJ458772:AJ458773 AJ524308:AJ524309 AJ589844:AJ589845 AJ655380:AJ655381 AJ720916:AJ720917 AJ786452:AJ786453 AJ851988:AJ851989 AJ917524:AJ917525 AJ983060:AJ983061 AL196628 AL262164 AL327700 AL393236 AL458772 AL524308 AL589844 AL655380 AL720916 AL786452 AL851988 AL917524 AL983060 AL65556 AL24 AJ24:AJ25 AL131092 AQ65556:AQ65557 AQ131092:AQ131093 AQ196628:AQ196629 AQ262164:AQ262165 AQ327700:AQ327701 AQ393236:AQ393237 AQ458772:AQ458773 AQ524308:AQ524309 AQ589844:AQ589845 AQ655380:AQ655381 AQ720916:AQ720917 AQ786452:AQ786453 AQ851988:AQ851989 AQ917524:AQ917525 AQ983060:AQ983061 AS131092 AS196628 AS262164 AS327700 AS393236 AS458772 AS524308 AS589844 AS655380 AS720916 AS786452 AS851988 AS917524 AS983060 AS65556 AS24 AQ24:AQ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56:G65557 KL65556:KL65557 UH65556:UH65557 AED65556:AED65557 ANZ65556:ANZ65557 AXV65556:AXV65557 BHR65556:BHR65557 BRN65556:BRN65557 CBJ65556:CBJ65557 CLF65556:CLF65557 CVB65556:CVB65557 DEX65556:DEX65557 DOT65556:DOT65557 DYP65556:DYP65557 EIL65556:EIL65557 ESH65556:ESH65557 FCD65556:FCD65557 FLZ65556:FLZ65557 FVV65556:FVV65557 GFR65556:GFR65557 GPN65556:GPN65557 GZJ65556:GZJ65557 HJF65556:HJF65557 HTB65556:HTB65557 ICX65556:ICX65557 IMT65556:IMT65557 IWP65556:IWP65557 JGL65556:JGL65557 JQH65556:JQH65557 KAD65556:KAD65557 KJZ65556:KJZ65557 KTV65556:KTV65557 LDR65556:LDR65557 LNN65556:LNN65557 LXJ65556:LXJ65557 MHF65556:MHF65557 MRB65556:MRB65557 NAX65556:NAX65557 NKT65556:NKT65557 NUP65556:NUP65557 OEL65556:OEL65557 OOH65556:OOH65557 OYD65556:OYD65557 PHZ65556:PHZ65557 PRV65556:PRV65557 QBR65556:QBR65557 QLN65556:QLN65557 QVJ65556:QVJ65557 RFF65556:RFF65557 RPB65556:RPB65557 RYX65556:RYX65557 SIT65556:SIT65557 SSP65556:SSP65557 TCL65556:TCL65557 TMH65556:TMH65557 TWD65556:TWD65557 UFZ65556:UFZ65557 UPV65556:UPV65557 UZR65556:UZR65557 VJN65556:VJN65557 VTJ65556:VTJ65557 WDF65556:WDF65557 WNB65556:WNB65557 WWX65556:WWX65557 G131092:G131093 KL131092:KL131093 UH131092:UH131093 AED131092:AED131093 ANZ131092:ANZ131093 AXV131092:AXV131093 BHR131092:BHR131093 BRN131092:BRN131093 CBJ131092:CBJ131093 CLF131092:CLF131093 CVB131092:CVB131093 DEX131092:DEX131093 DOT131092:DOT131093 DYP131092:DYP131093 EIL131092:EIL131093 ESH131092:ESH131093 FCD131092:FCD131093 FLZ131092:FLZ131093 FVV131092:FVV131093 GFR131092:GFR131093 GPN131092:GPN131093 GZJ131092:GZJ131093 HJF131092:HJF131093 HTB131092:HTB131093 ICX131092:ICX131093 IMT131092:IMT131093 IWP131092:IWP131093 JGL131092:JGL131093 JQH131092:JQH131093 KAD131092:KAD131093 KJZ131092:KJZ131093 KTV131092:KTV131093 LDR131092:LDR131093 LNN131092:LNN131093 LXJ131092:LXJ131093 MHF131092:MHF131093 MRB131092:MRB131093 NAX131092:NAX131093 NKT131092:NKT131093 NUP131092:NUP131093 OEL131092:OEL131093 OOH131092:OOH131093 OYD131092:OYD131093 PHZ131092:PHZ131093 PRV131092:PRV131093 QBR131092:QBR131093 QLN131092:QLN131093 QVJ131092:QVJ131093 RFF131092:RFF131093 RPB131092:RPB131093 RYX131092:RYX131093 SIT131092:SIT131093 SSP131092:SSP131093 TCL131092:TCL131093 TMH131092:TMH131093 TWD131092:TWD131093 UFZ131092:UFZ131093 UPV131092:UPV131093 UZR131092:UZR131093 VJN131092:VJN131093 VTJ131092:VTJ131093 WDF131092:WDF131093 WNB131092:WNB131093 WWX131092:WWX131093 G196628:G196629 KL196628:KL196629 UH196628:UH196629 AED196628:AED196629 ANZ196628:ANZ196629 AXV196628:AXV196629 BHR196628:BHR196629 BRN196628:BRN196629 CBJ196628:CBJ196629 CLF196628:CLF196629 CVB196628:CVB196629 DEX196628:DEX196629 DOT196628:DOT196629 DYP196628:DYP196629 EIL196628:EIL196629 ESH196628:ESH196629 FCD196628:FCD196629 FLZ196628:FLZ196629 FVV196628:FVV196629 GFR196628:GFR196629 GPN196628:GPN196629 GZJ196628:GZJ196629 HJF196628:HJF196629 HTB196628:HTB196629 ICX196628:ICX196629 IMT196628:IMT196629 IWP196628:IWP196629 JGL196628:JGL196629 JQH196628:JQH196629 KAD196628:KAD196629 KJZ196628:KJZ196629 KTV196628:KTV196629 LDR196628:LDR196629 LNN196628:LNN196629 LXJ196628:LXJ196629 MHF196628:MHF196629 MRB196628:MRB196629 NAX196628:NAX196629 NKT196628:NKT196629 NUP196628:NUP196629 OEL196628:OEL196629 OOH196628:OOH196629 OYD196628:OYD196629 PHZ196628:PHZ196629 PRV196628:PRV196629 QBR196628:QBR196629 QLN196628:QLN196629 QVJ196628:QVJ196629 RFF196628:RFF196629 RPB196628:RPB196629 RYX196628:RYX196629 SIT196628:SIT196629 SSP196628:SSP196629 TCL196628:TCL196629 TMH196628:TMH196629 TWD196628:TWD196629 UFZ196628:UFZ196629 UPV196628:UPV196629 UZR196628:UZR196629 VJN196628:VJN196629 VTJ196628:VTJ196629 WDF196628:WDF196629 WNB196628:WNB196629 WWX196628:WWX196629 G262164:G262165 KL262164:KL262165 UH262164:UH262165 AED262164:AED262165 ANZ262164:ANZ262165 AXV262164:AXV262165 BHR262164:BHR262165 BRN262164:BRN262165 CBJ262164:CBJ262165 CLF262164:CLF262165 CVB262164:CVB262165 DEX262164:DEX262165 DOT262164:DOT262165 DYP262164:DYP262165 EIL262164:EIL262165 ESH262164:ESH262165 FCD262164:FCD262165 FLZ262164:FLZ262165 FVV262164:FVV262165 GFR262164:GFR262165 GPN262164:GPN262165 GZJ262164:GZJ262165 HJF262164:HJF262165 HTB262164:HTB262165 ICX262164:ICX262165 IMT262164:IMT262165 IWP262164:IWP262165 JGL262164:JGL262165 JQH262164:JQH262165 KAD262164:KAD262165 KJZ262164:KJZ262165 KTV262164:KTV262165 LDR262164:LDR262165 LNN262164:LNN262165 LXJ262164:LXJ262165 MHF262164:MHF262165 MRB262164:MRB262165 NAX262164:NAX262165 NKT262164:NKT262165 NUP262164:NUP262165 OEL262164:OEL262165 OOH262164:OOH262165 OYD262164:OYD262165 PHZ262164:PHZ262165 PRV262164:PRV262165 QBR262164:QBR262165 QLN262164:QLN262165 QVJ262164:QVJ262165 RFF262164:RFF262165 RPB262164:RPB262165 RYX262164:RYX262165 SIT262164:SIT262165 SSP262164:SSP262165 TCL262164:TCL262165 TMH262164:TMH262165 TWD262164:TWD262165 UFZ262164:UFZ262165 UPV262164:UPV262165 UZR262164:UZR262165 VJN262164:VJN262165 VTJ262164:VTJ262165 WDF262164:WDF262165 WNB262164:WNB262165 WWX262164:WWX262165 G327700:G327701 KL327700:KL327701 UH327700:UH327701 AED327700:AED327701 ANZ327700:ANZ327701 AXV327700:AXV327701 BHR327700:BHR327701 BRN327700:BRN327701 CBJ327700:CBJ327701 CLF327700:CLF327701 CVB327700:CVB327701 DEX327700:DEX327701 DOT327700:DOT327701 DYP327700:DYP327701 EIL327700:EIL327701 ESH327700:ESH327701 FCD327700:FCD327701 FLZ327700:FLZ327701 FVV327700:FVV327701 GFR327700:GFR327701 GPN327700:GPN327701 GZJ327700:GZJ327701 HJF327700:HJF327701 HTB327700:HTB327701 ICX327700:ICX327701 IMT327700:IMT327701 IWP327700:IWP327701 JGL327700:JGL327701 JQH327700:JQH327701 KAD327700:KAD327701 KJZ327700:KJZ327701 KTV327700:KTV327701 LDR327700:LDR327701 LNN327700:LNN327701 LXJ327700:LXJ327701 MHF327700:MHF327701 MRB327700:MRB327701 NAX327700:NAX327701 NKT327700:NKT327701 NUP327700:NUP327701 OEL327700:OEL327701 OOH327700:OOH327701 OYD327700:OYD327701 PHZ327700:PHZ327701 PRV327700:PRV327701 QBR327700:QBR327701 QLN327700:QLN327701 QVJ327700:QVJ327701 RFF327700:RFF327701 RPB327700:RPB327701 RYX327700:RYX327701 SIT327700:SIT327701 SSP327700:SSP327701 TCL327700:TCL327701 TMH327700:TMH327701 TWD327700:TWD327701 UFZ327700:UFZ327701 UPV327700:UPV327701 UZR327700:UZR327701 VJN327700:VJN327701 VTJ327700:VTJ327701 WDF327700:WDF327701 WNB327700:WNB327701 WWX327700:WWX327701 G393236:G393237 KL393236:KL393237 UH393236:UH393237 AED393236:AED393237 ANZ393236:ANZ393237 AXV393236:AXV393237 BHR393236:BHR393237 BRN393236:BRN393237 CBJ393236:CBJ393237 CLF393236:CLF393237 CVB393236:CVB393237 DEX393236:DEX393237 DOT393236:DOT393237 DYP393236:DYP393237 EIL393236:EIL393237 ESH393236:ESH393237 FCD393236:FCD393237 FLZ393236:FLZ393237 FVV393236:FVV393237 GFR393236:GFR393237 GPN393236:GPN393237 GZJ393236:GZJ393237 HJF393236:HJF393237 HTB393236:HTB393237 ICX393236:ICX393237 IMT393236:IMT393237 IWP393236:IWP393237 JGL393236:JGL393237 JQH393236:JQH393237 KAD393236:KAD393237 KJZ393236:KJZ393237 KTV393236:KTV393237 LDR393236:LDR393237 LNN393236:LNN393237 LXJ393236:LXJ393237 MHF393236:MHF393237 MRB393236:MRB393237 NAX393236:NAX393237 NKT393236:NKT393237 NUP393236:NUP393237 OEL393236:OEL393237 OOH393236:OOH393237 OYD393236:OYD393237 PHZ393236:PHZ393237 PRV393236:PRV393237 QBR393236:QBR393237 QLN393236:QLN393237 QVJ393236:QVJ393237 RFF393236:RFF393237 RPB393236:RPB393237 RYX393236:RYX393237 SIT393236:SIT393237 SSP393236:SSP393237 TCL393236:TCL393237 TMH393236:TMH393237 TWD393236:TWD393237 UFZ393236:UFZ393237 UPV393236:UPV393237 UZR393236:UZR393237 VJN393236:VJN393237 VTJ393236:VTJ393237 WDF393236:WDF393237 WNB393236:WNB393237 WWX393236:WWX393237 G458772:G458773 KL458772:KL458773 UH458772:UH458773 AED458772:AED458773 ANZ458772:ANZ458773 AXV458772:AXV458773 BHR458772:BHR458773 BRN458772:BRN458773 CBJ458772:CBJ458773 CLF458772:CLF458773 CVB458772:CVB458773 DEX458772:DEX458773 DOT458772:DOT458773 DYP458772:DYP458773 EIL458772:EIL458773 ESH458772:ESH458773 FCD458772:FCD458773 FLZ458772:FLZ458773 FVV458772:FVV458773 GFR458772:GFR458773 GPN458772:GPN458773 GZJ458772:GZJ458773 HJF458772:HJF458773 HTB458772:HTB458773 ICX458772:ICX458773 IMT458772:IMT458773 IWP458772:IWP458773 JGL458772:JGL458773 JQH458772:JQH458773 KAD458772:KAD458773 KJZ458772:KJZ458773 KTV458772:KTV458773 LDR458772:LDR458773 LNN458772:LNN458773 LXJ458772:LXJ458773 MHF458772:MHF458773 MRB458772:MRB458773 NAX458772:NAX458773 NKT458772:NKT458773 NUP458772:NUP458773 OEL458772:OEL458773 OOH458772:OOH458773 OYD458772:OYD458773 PHZ458772:PHZ458773 PRV458772:PRV458773 QBR458772:QBR458773 QLN458772:QLN458773 QVJ458772:QVJ458773 RFF458772:RFF458773 RPB458772:RPB458773 RYX458772:RYX458773 SIT458772:SIT458773 SSP458772:SSP458773 TCL458772:TCL458773 TMH458772:TMH458773 TWD458772:TWD458773 UFZ458772:UFZ458773 UPV458772:UPV458773 UZR458772:UZR458773 VJN458772:VJN458773 VTJ458772:VTJ458773 WDF458772:WDF458773 WNB458772:WNB458773 WWX458772:WWX458773 G524308:G524309 KL524308:KL524309 UH524308:UH524309 AED524308:AED524309 ANZ524308:ANZ524309 AXV524308:AXV524309 BHR524308:BHR524309 BRN524308:BRN524309 CBJ524308:CBJ524309 CLF524308:CLF524309 CVB524308:CVB524309 DEX524308:DEX524309 DOT524308:DOT524309 DYP524308:DYP524309 EIL524308:EIL524309 ESH524308:ESH524309 FCD524308:FCD524309 FLZ524308:FLZ524309 FVV524308:FVV524309 GFR524308:GFR524309 GPN524308:GPN524309 GZJ524308:GZJ524309 HJF524308:HJF524309 HTB524308:HTB524309 ICX524308:ICX524309 IMT524308:IMT524309 IWP524308:IWP524309 JGL524308:JGL524309 JQH524308:JQH524309 KAD524308:KAD524309 KJZ524308:KJZ524309 KTV524308:KTV524309 LDR524308:LDR524309 LNN524308:LNN524309 LXJ524308:LXJ524309 MHF524308:MHF524309 MRB524308:MRB524309 NAX524308:NAX524309 NKT524308:NKT524309 NUP524308:NUP524309 OEL524308:OEL524309 OOH524308:OOH524309 OYD524308:OYD524309 PHZ524308:PHZ524309 PRV524308:PRV524309 QBR524308:QBR524309 QLN524308:QLN524309 QVJ524308:QVJ524309 RFF524308:RFF524309 RPB524308:RPB524309 RYX524308:RYX524309 SIT524308:SIT524309 SSP524308:SSP524309 TCL524308:TCL524309 TMH524308:TMH524309 TWD524308:TWD524309 UFZ524308:UFZ524309 UPV524308:UPV524309 UZR524308:UZR524309 VJN524308:VJN524309 VTJ524308:VTJ524309 WDF524308:WDF524309 WNB524308:WNB524309 WWX524308:WWX524309 G589844:G589845 KL589844:KL589845 UH589844:UH589845 AED589844:AED589845 ANZ589844:ANZ589845 AXV589844:AXV589845 BHR589844:BHR589845 BRN589844:BRN589845 CBJ589844:CBJ589845 CLF589844:CLF589845 CVB589844:CVB589845 DEX589844:DEX589845 DOT589844:DOT589845 DYP589844:DYP589845 EIL589844:EIL589845 ESH589844:ESH589845 FCD589844:FCD589845 FLZ589844:FLZ589845 FVV589844:FVV589845 GFR589844:GFR589845 GPN589844:GPN589845 GZJ589844:GZJ589845 HJF589844:HJF589845 HTB589844:HTB589845 ICX589844:ICX589845 IMT589844:IMT589845 IWP589844:IWP589845 JGL589844:JGL589845 JQH589844:JQH589845 KAD589844:KAD589845 KJZ589844:KJZ589845 KTV589844:KTV589845 LDR589844:LDR589845 LNN589844:LNN589845 LXJ589844:LXJ589845 MHF589844:MHF589845 MRB589844:MRB589845 NAX589844:NAX589845 NKT589844:NKT589845 NUP589844:NUP589845 OEL589844:OEL589845 OOH589844:OOH589845 OYD589844:OYD589845 PHZ589844:PHZ589845 PRV589844:PRV589845 QBR589844:QBR589845 QLN589844:QLN589845 QVJ589844:QVJ589845 RFF589844:RFF589845 RPB589844:RPB589845 RYX589844:RYX589845 SIT589844:SIT589845 SSP589844:SSP589845 TCL589844:TCL589845 TMH589844:TMH589845 TWD589844:TWD589845 UFZ589844:UFZ589845 UPV589844:UPV589845 UZR589844:UZR589845 VJN589844:VJN589845 VTJ589844:VTJ589845 WDF589844:WDF589845 WNB589844:WNB589845 WWX589844:WWX589845 G655380:G655381 KL655380:KL655381 UH655380:UH655381 AED655380:AED655381 ANZ655380:ANZ655381 AXV655380:AXV655381 BHR655380:BHR655381 BRN655380:BRN655381 CBJ655380:CBJ655381 CLF655380:CLF655381 CVB655380:CVB655381 DEX655380:DEX655381 DOT655380:DOT655381 DYP655380:DYP655381 EIL655380:EIL655381 ESH655380:ESH655381 FCD655380:FCD655381 FLZ655380:FLZ655381 FVV655380:FVV655381 GFR655380:GFR655381 GPN655380:GPN655381 GZJ655380:GZJ655381 HJF655380:HJF655381 HTB655380:HTB655381 ICX655380:ICX655381 IMT655380:IMT655381 IWP655380:IWP655381 JGL655380:JGL655381 JQH655380:JQH655381 KAD655380:KAD655381 KJZ655380:KJZ655381 KTV655380:KTV655381 LDR655380:LDR655381 LNN655380:LNN655381 LXJ655380:LXJ655381 MHF655380:MHF655381 MRB655380:MRB655381 NAX655380:NAX655381 NKT655380:NKT655381 NUP655380:NUP655381 OEL655380:OEL655381 OOH655380:OOH655381 OYD655380:OYD655381 PHZ655380:PHZ655381 PRV655380:PRV655381 QBR655380:QBR655381 QLN655380:QLN655381 QVJ655380:QVJ655381 RFF655380:RFF655381 RPB655380:RPB655381 RYX655380:RYX655381 SIT655380:SIT655381 SSP655380:SSP655381 TCL655380:TCL655381 TMH655380:TMH655381 TWD655380:TWD655381 UFZ655380:UFZ655381 UPV655380:UPV655381 UZR655380:UZR655381 VJN655380:VJN655381 VTJ655380:VTJ655381 WDF655380:WDF655381 WNB655380:WNB655381 WWX655380:WWX655381 G720916:G720917 KL720916:KL720917 UH720916:UH720917 AED720916:AED720917 ANZ720916:ANZ720917 AXV720916:AXV720917 BHR720916:BHR720917 BRN720916:BRN720917 CBJ720916:CBJ720917 CLF720916:CLF720917 CVB720916:CVB720917 DEX720916:DEX720917 DOT720916:DOT720917 DYP720916:DYP720917 EIL720916:EIL720917 ESH720916:ESH720917 FCD720916:FCD720917 FLZ720916:FLZ720917 FVV720916:FVV720917 GFR720916:GFR720917 GPN720916:GPN720917 GZJ720916:GZJ720917 HJF720916:HJF720917 HTB720916:HTB720917 ICX720916:ICX720917 IMT720916:IMT720917 IWP720916:IWP720917 JGL720916:JGL720917 JQH720916:JQH720917 KAD720916:KAD720917 KJZ720916:KJZ720917 KTV720916:KTV720917 LDR720916:LDR720917 LNN720916:LNN720917 LXJ720916:LXJ720917 MHF720916:MHF720917 MRB720916:MRB720917 NAX720916:NAX720917 NKT720916:NKT720917 NUP720916:NUP720917 OEL720916:OEL720917 OOH720916:OOH720917 OYD720916:OYD720917 PHZ720916:PHZ720917 PRV720916:PRV720917 QBR720916:QBR720917 QLN720916:QLN720917 QVJ720916:QVJ720917 RFF720916:RFF720917 RPB720916:RPB720917 RYX720916:RYX720917 SIT720916:SIT720917 SSP720916:SSP720917 TCL720916:TCL720917 TMH720916:TMH720917 TWD720916:TWD720917 UFZ720916:UFZ720917 UPV720916:UPV720917 UZR720916:UZR720917 VJN720916:VJN720917 VTJ720916:VTJ720917 WDF720916:WDF720917 WNB720916:WNB720917 WWX720916:WWX720917 G786452:G786453 KL786452:KL786453 UH786452:UH786453 AED786452:AED786453 ANZ786452:ANZ786453 AXV786452:AXV786453 BHR786452:BHR786453 BRN786452:BRN786453 CBJ786452:CBJ786453 CLF786452:CLF786453 CVB786452:CVB786453 DEX786452:DEX786453 DOT786452:DOT786453 DYP786452:DYP786453 EIL786452:EIL786453 ESH786452:ESH786453 FCD786452:FCD786453 FLZ786452:FLZ786453 FVV786452:FVV786453 GFR786452:GFR786453 GPN786452:GPN786453 GZJ786452:GZJ786453 HJF786452:HJF786453 HTB786452:HTB786453 ICX786452:ICX786453 IMT786452:IMT786453 IWP786452:IWP786453 JGL786452:JGL786453 JQH786452:JQH786453 KAD786452:KAD786453 KJZ786452:KJZ786453 KTV786452:KTV786453 LDR786452:LDR786453 LNN786452:LNN786453 LXJ786452:LXJ786453 MHF786452:MHF786453 MRB786452:MRB786453 NAX786452:NAX786453 NKT786452:NKT786453 NUP786452:NUP786453 OEL786452:OEL786453 OOH786452:OOH786453 OYD786452:OYD786453 PHZ786452:PHZ786453 PRV786452:PRV786453 QBR786452:QBR786453 QLN786452:QLN786453 QVJ786452:QVJ786453 RFF786452:RFF786453 RPB786452:RPB786453 RYX786452:RYX786453 SIT786452:SIT786453 SSP786452:SSP786453 TCL786452:TCL786453 TMH786452:TMH786453 TWD786452:TWD786453 UFZ786452:UFZ786453 UPV786452:UPV786453 UZR786452:UZR786453 VJN786452:VJN786453 VTJ786452:VTJ786453 WDF786452:WDF786453 WNB786452:WNB786453 WWX786452:WWX786453 G851988:G851989 KL851988:KL851989 UH851988:UH851989 AED851988:AED851989 ANZ851988:ANZ851989 AXV851988:AXV851989 BHR851988:BHR851989 BRN851988:BRN851989 CBJ851988:CBJ851989 CLF851988:CLF851989 CVB851988:CVB851989 DEX851988:DEX851989 DOT851988:DOT851989 DYP851988:DYP851989 EIL851988:EIL851989 ESH851988:ESH851989 FCD851988:FCD851989 FLZ851988:FLZ851989 FVV851988:FVV851989 GFR851988:GFR851989 GPN851988:GPN851989 GZJ851988:GZJ851989 HJF851988:HJF851989 HTB851988:HTB851989 ICX851988:ICX851989 IMT851988:IMT851989 IWP851988:IWP851989 JGL851988:JGL851989 JQH851988:JQH851989 KAD851988:KAD851989 KJZ851988:KJZ851989 KTV851988:KTV851989 LDR851988:LDR851989 LNN851988:LNN851989 LXJ851988:LXJ851989 MHF851988:MHF851989 MRB851988:MRB851989 NAX851988:NAX851989 NKT851988:NKT851989 NUP851988:NUP851989 OEL851988:OEL851989 OOH851988:OOH851989 OYD851988:OYD851989 PHZ851988:PHZ851989 PRV851988:PRV851989 QBR851988:QBR851989 QLN851988:QLN851989 QVJ851988:QVJ851989 RFF851988:RFF851989 RPB851988:RPB851989 RYX851988:RYX851989 SIT851988:SIT851989 SSP851988:SSP851989 TCL851988:TCL851989 TMH851988:TMH851989 TWD851988:TWD851989 UFZ851988:UFZ851989 UPV851988:UPV851989 UZR851988:UZR851989 VJN851988:VJN851989 VTJ851988:VTJ851989 WDF851988:WDF851989 WNB851988:WNB851989 WWX851988:WWX851989 G917524:G917525 KL917524:KL917525 UH917524:UH917525 AED917524:AED917525 ANZ917524:ANZ917525 AXV917524:AXV917525 BHR917524:BHR917525 BRN917524:BRN917525 CBJ917524:CBJ917525 CLF917524:CLF917525 CVB917524:CVB917525 DEX917524:DEX917525 DOT917524:DOT917525 DYP917524:DYP917525 EIL917524:EIL917525 ESH917524:ESH917525 FCD917524:FCD917525 FLZ917524:FLZ917525 FVV917524:FVV917525 GFR917524:GFR917525 GPN917524:GPN917525 GZJ917524:GZJ917525 HJF917524:HJF917525 HTB917524:HTB917525 ICX917524:ICX917525 IMT917524:IMT917525 IWP917524:IWP917525 JGL917524:JGL917525 JQH917524:JQH917525 KAD917524:KAD917525 KJZ917524:KJZ917525 KTV917524:KTV917525 LDR917524:LDR917525 LNN917524:LNN917525 LXJ917524:LXJ917525 MHF917524:MHF917525 MRB917524:MRB917525 NAX917524:NAX917525 NKT917524:NKT917525 NUP917524:NUP917525 OEL917524:OEL917525 OOH917524:OOH917525 OYD917524:OYD917525 PHZ917524:PHZ917525 PRV917524:PRV917525 QBR917524:QBR917525 QLN917524:QLN917525 QVJ917524:QVJ917525 RFF917524:RFF917525 RPB917524:RPB917525 RYX917524:RYX917525 SIT917524:SIT917525 SSP917524:SSP917525 TCL917524:TCL917525 TMH917524:TMH917525 TWD917524:TWD917525 UFZ917524:UFZ917525 UPV917524:UPV917525 UZR917524:UZR917525 VJN917524:VJN917525 VTJ917524:VTJ917525 WDF917524:WDF917525 WNB917524:WNB917525 WWX917524:WWX917525 G983060:G983061 KL983060:KL983061 UH983060:UH983061 AED983060:AED983061 ANZ983060:ANZ983061 AXV983060:AXV983061 BHR983060:BHR983061 BRN983060:BRN983061 CBJ983060:CBJ983061 CLF983060:CLF983061 CVB983060:CVB983061 DEX983060:DEX983061 DOT983060:DOT983061 DYP983060:DYP983061 EIL983060:EIL983061 ESH983060:ESH983061 FCD983060:FCD983061 FLZ983060:FLZ983061 FVV983060:FVV983061 GFR983060:GFR983061 GPN983060:GPN983061 GZJ983060:GZJ983061 HJF983060:HJF983061 HTB983060:HTB983061 ICX983060:ICX983061 IMT983060:IMT983061 IWP983060:IWP983061 JGL983060:JGL983061 JQH983060:JQH983061 KAD983060:KAD983061 KJZ983060:KJZ983061 KTV983060:KTV983061 LDR983060:LDR983061 LNN983060:LNN983061 LXJ983060:LXJ983061 MHF983060:MHF983061 MRB983060:MRB983061 NAX983060:NAX983061 NKT983060:NKT983061 NUP983060:NUP983061 OEL983060:OEL983061 OOH983060:OOH983061 OYD983060:OYD983061 PHZ983060:PHZ983061 PRV983060:PRV983061 QBR983060:QBR983061 QLN983060:QLN983061 QVJ983060:QVJ983061 RFF983060:RFF983061 RPB983060:RPB983061 RYX983060:RYX983061 SIT983060:SIT983061 SSP983060:SSP983061 TCL983060:TCL983061 TMH983060:TMH983061 TWD983060:TWD983061 UFZ983060:UFZ983061 UPV983060:UPV983061 UZR983060:UZR983061 VJN983060:VJN983061 VTJ983060:VTJ983061 WDF983060:WDF983061 WNB983060:WNB983061 WWX983060:WWX983061 WWZ983060:WWZ983061 I65556:I65557 KN65556:KN65557 UJ65556:UJ65557 AEF65556:AEF65557 AOB65556:AOB65557 AXX65556:AXX65557 BHT65556:BHT65557 BRP65556:BRP65557 CBL65556:CBL65557 CLH65556:CLH65557 CVD65556:CVD65557 DEZ65556:DEZ65557 DOV65556:DOV65557 DYR65556:DYR65557 EIN65556:EIN65557 ESJ65556:ESJ65557 FCF65556:FCF65557 FMB65556:FMB65557 FVX65556:FVX65557 GFT65556:GFT65557 GPP65556:GPP65557 GZL65556:GZL65557 HJH65556:HJH65557 HTD65556:HTD65557 ICZ65556:ICZ65557 IMV65556:IMV65557 IWR65556:IWR65557 JGN65556:JGN65557 JQJ65556:JQJ65557 KAF65556:KAF65557 KKB65556:KKB65557 KTX65556:KTX65557 LDT65556:LDT65557 LNP65556:LNP65557 LXL65556:LXL65557 MHH65556:MHH65557 MRD65556:MRD65557 NAZ65556:NAZ65557 NKV65556:NKV65557 NUR65556:NUR65557 OEN65556:OEN65557 OOJ65556:OOJ65557 OYF65556:OYF65557 PIB65556:PIB65557 PRX65556:PRX65557 QBT65556:QBT65557 QLP65556:QLP65557 QVL65556:QVL65557 RFH65556:RFH65557 RPD65556:RPD65557 RYZ65556:RYZ65557 SIV65556:SIV65557 SSR65556:SSR65557 TCN65556:TCN65557 TMJ65556:TMJ65557 TWF65556:TWF65557 UGB65556:UGB65557 UPX65556:UPX65557 UZT65556:UZT65557 VJP65556:VJP65557 VTL65556:VTL65557 WDH65556:WDH65557 WND65556:WND65557 WWZ65556:WWZ65557 I131092:I131093 KN131092:KN131093 UJ131092:UJ131093 AEF131092:AEF131093 AOB131092:AOB131093 AXX131092:AXX131093 BHT131092:BHT131093 BRP131092:BRP131093 CBL131092:CBL131093 CLH131092:CLH131093 CVD131092:CVD131093 DEZ131092:DEZ131093 DOV131092:DOV131093 DYR131092:DYR131093 EIN131092:EIN131093 ESJ131092:ESJ131093 FCF131092:FCF131093 FMB131092:FMB131093 FVX131092:FVX131093 GFT131092:GFT131093 GPP131092:GPP131093 GZL131092:GZL131093 HJH131092:HJH131093 HTD131092:HTD131093 ICZ131092:ICZ131093 IMV131092:IMV131093 IWR131092:IWR131093 JGN131092:JGN131093 JQJ131092:JQJ131093 KAF131092:KAF131093 KKB131092:KKB131093 KTX131092:KTX131093 LDT131092:LDT131093 LNP131092:LNP131093 LXL131092:LXL131093 MHH131092:MHH131093 MRD131092:MRD131093 NAZ131092:NAZ131093 NKV131092:NKV131093 NUR131092:NUR131093 OEN131092:OEN131093 OOJ131092:OOJ131093 OYF131092:OYF131093 PIB131092:PIB131093 PRX131092:PRX131093 QBT131092:QBT131093 QLP131092:QLP131093 QVL131092:QVL131093 RFH131092:RFH131093 RPD131092:RPD131093 RYZ131092:RYZ131093 SIV131092:SIV131093 SSR131092:SSR131093 TCN131092:TCN131093 TMJ131092:TMJ131093 TWF131092:TWF131093 UGB131092:UGB131093 UPX131092:UPX131093 UZT131092:UZT131093 VJP131092:VJP131093 VTL131092:VTL131093 WDH131092:WDH131093 WND131092:WND131093 WWZ131092:WWZ131093 I196628:I196629 KN196628:KN196629 UJ196628:UJ196629 AEF196628:AEF196629 AOB196628:AOB196629 AXX196628:AXX196629 BHT196628:BHT196629 BRP196628:BRP196629 CBL196628:CBL196629 CLH196628:CLH196629 CVD196628:CVD196629 DEZ196628:DEZ196629 DOV196628:DOV196629 DYR196628:DYR196629 EIN196628:EIN196629 ESJ196628:ESJ196629 FCF196628:FCF196629 FMB196628:FMB196629 FVX196628:FVX196629 GFT196628:GFT196629 GPP196628:GPP196629 GZL196628:GZL196629 HJH196628:HJH196629 HTD196628:HTD196629 ICZ196628:ICZ196629 IMV196628:IMV196629 IWR196628:IWR196629 JGN196628:JGN196629 JQJ196628:JQJ196629 KAF196628:KAF196629 KKB196628:KKB196629 KTX196628:KTX196629 LDT196628:LDT196629 LNP196628:LNP196629 LXL196628:LXL196629 MHH196628:MHH196629 MRD196628:MRD196629 NAZ196628:NAZ196629 NKV196628:NKV196629 NUR196628:NUR196629 OEN196628:OEN196629 OOJ196628:OOJ196629 OYF196628:OYF196629 PIB196628:PIB196629 PRX196628:PRX196629 QBT196628:QBT196629 QLP196628:QLP196629 QVL196628:QVL196629 RFH196628:RFH196629 RPD196628:RPD196629 RYZ196628:RYZ196629 SIV196628:SIV196629 SSR196628:SSR196629 TCN196628:TCN196629 TMJ196628:TMJ196629 TWF196628:TWF196629 UGB196628:UGB196629 UPX196628:UPX196629 UZT196628:UZT196629 VJP196628:VJP196629 VTL196628:VTL196629 WDH196628:WDH196629 WND196628:WND196629 WWZ196628:WWZ196629 I262164:I262165 KN262164:KN262165 UJ262164:UJ262165 AEF262164:AEF262165 AOB262164:AOB262165 AXX262164:AXX262165 BHT262164:BHT262165 BRP262164:BRP262165 CBL262164:CBL262165 CLH262164:CLH262165 CVD262164:CVD262165 DEZ262164:DEZ262165 DOV262164:DOV262165 DYR262164:DYR262165 EIN262164:EIN262165 ESJ262164:ESJ262165 FCF262164:FCF262165 FMB262164:FMB262165 FVX262164:FVX262165 GFT262164:GFT262165 GPP262164:GPP262165 GZL262164:GZL262165 HJH262164:HJH262165 HTD262164:HTD262165 ICZ262164:ICZ262165 IMV262164:IMV262165 IWR262164:IWR262165 JGN262164:JGN262165 JQJ262164:JQJ262165 KAF262164:KAF262165 KKB262164:KKB262165 KTX262164:KTX262165 LDT262164:LDT262165 LNP262164:LNP262165 LXL262164:LXL262165 MHH262164:MHH262165 MRD262164:MRD262165 NAZ262164:NAZ262165 NKV262164:NKV262165 NUR262164:NUR262165 OEN262164:OEN262165 OOJ262164:OOJ262165 OYF262164:OYF262165 PIB262164:PIB262165 PRX262164:PRX262165 QBT262164:QBT262165 QLP262164:QLP262165 QVL262164:QVL262165 RFH262164:RFH262165 RPD262164:RPD262165 RYZ262164:RYZ262165 SIV262164:SIV262165 SSR262164:SSR262165 TCN262164:TCN262165 TMJ262164:TMJ262165 TWF262164:TWF262165 UGB262164:UGB262165 UPX262164:UPX262165 UZT262164:UZT262165 VJP262164:VJP262165 VTL262164:VTL262165 WDH262164:WDH262165 WND262164:WND262165 WWZ262164:WWZ262165 I327700:I327701 KN327700:KN327701 UJ327700:UJ327701 AEF327700:AEF327701 AOB327700:AOB327701 AXX327700:AXX327701 BHT327700:BHT327701 BRP327700:BRP327701 CBL327700:CBL327701 CLH327700:CLH327701 CVD327700:CVD327701 DEZ327700:DEZ327701 DOV327700:DOV327701 DYR327700:DYR327701 EIN327700:EIN327701 ESJ327700:ESJ327701 FCF327700:FCF327701 FMB327700:FMB327701 FVX327700:FVX327701 GFT327700:GFT327701 GPP327700:GPP327701 GZL327700:GZL327701 HJH327700:HJH327701 HTD327700:HTD327701 ICZ327700:ICZ327701 IMV327700:IMV327701 IWR327700:IWR327701 JGN327700:JGN327701 JQJ327700:JQJ327701 KAF327700:KAF327701 KKB327700:KKB327701 KTX327700:KTX327701 LDT327700:LDT327701 LNP327700:LNP327701 LXL327700:LXL327701 MHH327700:MHH327701 MRD327700:MRD327701 NAZ327700:NAZ327701 NKV327700:NKV327701 NUR327700:NUR327701 OEN327700:OEN327701 OOJ327700:OOJ327701 OYF327700:OYF327701 PIB327700:PIB327701 PRX327700:PRX327701 QBT327700:QBT327701 QLP327700:QLP327701 QVL327700:QVL327701 RFH327700:RFH327701 RPD327700:RPD327701 RYZ327700:RYZ327701 SIV327700:SIV327701 SSR327700:SSR327701 TCN327700:TCN327701 TMJ327700:TMJ327701 TWF327700:TWF327701 UGB327700:UGB327701 UPX327700:UPX327701 UZT327700:UZT327701 VJP327700:VJP327701 VTL327700:VTL327701 WDH327700:WDH327701 WND327700:WND327701 WWZ327700:WWZ327701 I393236:I393237 KN393236:KN393237 UJ393236:UJ393237 AEF393236:AEF393237 AOB393236:AOB393237 AXX393236:AXX393237 BHT393236:BHT393237 BRP393236:BRP393237 CBL393236:CBL393237 CLH393236:CLH393237 CVD393236:CVD393237 DEZ393236:DEZ393237 DOV393236:DOV393237 DYR393236:DYR393237 EIN393236:EIN393237 ESJ393236:ESJ393237 FCF393236:FCF393237 FMB393236:FMB393237 FVX393236:FVX393237 GFT393236:GFT393237 GPP393236:GPP393237 GZL393236:GZL393237 HJH393236:HJH393237 HTD393236:HTD393237 ICZ393236:ICZ393237 IMV393236:IMV393237 IWR393236:IWR393237 JGN393236:JGN393237 JQJ393236:JQJ393237 KAF393236:KAF393237 KKB393236:KKB393237 KTX393236:KTX393237 LDT393236:LDT393237 LNP393236:LNP393237 LXL393236:LXL393237 MHH393236:MHH393237 MRD393236:MRD393237 NAZ393236:NAZ393237 NKV393236:NKV393237 NUR393236:NUR393237 OEN393236:OEN393237 OOJ393236:OOJ393237 OYF393236:OYF393237 PIB393236:PIB393237 PRX393236:PRX393237 QBT393236:QBT393237 QLP393236:QLP393237 QVL393236:QVL393237 RFH393236:RFH393237 RPD393236:RPD393237 RYZ393236:RYZ393237 SIV393236:SIV393237 SSR393236:SSR393237 TCN393236:TCN393237 TMJ393236:TMJ393237 TWF393236:TWF393237 UGB393236:UGB393237 UPX393236:UPX393237 UZT393236:UZT393237 VJP393236:VJP393237 VTL393236:VTL393237 WDH393236:WDH393237 WND393236:WND393237 WWZ393236:WWZ393237 I458772:I458773 KN458772:KN458773 UJ458772:UJ458773 AEF458772:AEF458773 AOB458772:AOB458773 AXX458772:AXX458773 BHT458772:BHT458773 BRP458772:BRP458773 CBL458772:CBL458773 CLH458772:CLH458773 CVD458772:CVD458773 DEZ458772:DEZ458773 DOV458772:DOV458773 DYR458772:DYR458773 EIN458772:EIN458773 ESJ458772:ESJ458773 FCF458772:FCF458773 FMB458772:FMB458773 FVX458772:FVX458773 GFT458772:GFT458773 GPP458772:GPP458773 GZL458772:GZL458773 HJH458772:HJH458773 HTD458772:HTD458773 ICZ458772:ICZ458773 IMV458772:IMV458773 IWR458772:IWR458773 JGN458772:JGN458773 JQJ458772:JQJ458773 KAF458772:KAF458773 KKB458772:KKB458773 KTX458772:KTX458773 LDT458772:LDT458773 LNP458772:LNP458773 LXL458772:LXL458773 MHH458772:MHH458773 MRD458772:MRD458773 NAZ458772:NAZ458773 NKV458772:NKV458773 NUR458772:NUR458773 OEN458772:OEN458773 OOJ458772:OOJ458773 OYF458772:OYF458773 PIB458772:PIB458773 PRX458772:PRX458773 QBT458772:QBT458773 QLP458772:QLP458773 QVL458772:QVL458773 RFH458772:RFH458773 RPD458772:RPD458773 RYZ458772:RYZ458773 SIV458772:SIV458773 SSR458772:SSR458773 TCN458772:TCN458773 TMJ458772:TMJ458773 TWF458772:TWF458773 UGB458772:UGB458773 UPX458772:UPX458773 UZT458772:UZT458773 VJP458772:VJP458773 VTL458772:VTL458773 WDH458772:WDH458773 WND458772:WND458773 WWZ458772:WWZ458773 I524308:I524309 KN524308:KN524309 UJ524308:UJ524309 AEF524308:AEF524309 AOB524308:AOB524309 AXX524308:AXX524309 BHT524308:BHT524309 BRP524308:BRP524309 CBL524308:CBL524309 CLH524308:CLH524309 CVD524308:CVD524309 DEZ524308:DEZ524309 DOV524308:DOV524309 DYR524308:DYR524309 EIN524308:EIN524309 ESJ524308:ESJ524309 FCF524308:FCF524309 FMB524308:FMB524309 FVX524308:FVX524309 GFT524308:GFT524309 GPP524308:GPP524309 GZL524308:GZL524309 HJH524308:HJH524309 HTD524308:HTD524309 ICZ524308:ICZ524309 IMV524308:IMV524309 IWR524308:IWR524309 JGN524308:JGN524309 JQJ524308:JQJ524309 KAF524308:KAF524309 KKB524308:KKB524309 KTX524308:KTX524309 LDT524308:LDT524309 LNP524308:LNP524309 LXL524308:LXL524309 MHH524308:MHH524309 MRD524308:MRD524309 NAZ524308:NAZ524309 NKV524308:NKV524309 NUR524308:NUR524309 OEN524308:OEN524309 OOJ524308:OOJ524309 OYF524308:OYF524309 PIB524308:PIB524309 PRX524308:PRX524309 QBT524308:QBT524309 QLP524308:QLP524309 QVL524308:QVL524309 RFH524308:RFH524309 RPD524308:RPD524309 RYZ524308:RYZ524309 SIV524308:SIV524309 SSR524308:SSR524309 TCN524308:TCN524309 TMJ524308:TMJ524309 TWF524308:TWF524309 UGB524308:UGB524309 UPX524308:UPX524309 UZT524308:UZT524309 VJP524308:VJP524309 VTL524308:VTL524309 WDH524308:WDH524309 WND524308:WND524309 WWZ524308:WWZ524309 I589844:I589845 KN589844:KN589845 UJ589844:UJ589845 AEF589844:AEF589845 AOB589844:AOB589845 AXX589844:AXX589845 BHT589844:BHT589845 BRP589844:BRP589845 CBL589844:CBL589845 CLH589844:CLH589845 CVD589844:CVD589845 DEZ589844:DEZ589845 DOV589844:DOV589845 DYR589844:DYR589845 EIN589844:EIN589845 ESJ589844:ESJ589845 FCF589844:FCF589845 FMB589844:FMB589845 FVX589844:FVX589845 GFT589844:GFT589845 GPP589844:GPP589845 GZL589844:GZL589845 HJH589844:HJH589845 HTD589844:HTD589845 ICZ589844:ICZ589845 IMV589844:IMV589845 IWR589844:IWR589845 JGN589844:JGN589845 JQJ589844:JQJ589845 KAF589844:KAF589845 KKB589844:KKB589845 KTX589844:KTX589845 LDT589844:LDT589845 LNP589844:LNP589845 LXL589844:LXL589845 MHH589844:MHH589845 MRD589844:MRD589845 NAZ589844:NAZ589845 NKV589844:NKV589845 NUR589844:NUR589845 OEN589844:OEN589845 OOJ589844:OOJ589845 OYF589844:OYF589845 PIB589844:PIB589845 PRX589844:PRX589845 QBT589844:QBT589845 QLP589844:QLP589845 QVL589844:QVL589845 RFH589844:RFH589845 RPD589844:RPD589845 RYZ589844:RYZ589845 SIV589844:SIV589845 SSR589844:SSR589845 TCN589844:TCN589845 TMJ589844:TMJ589845 TWF589844:TWF589845 UGB589844:UGB589845 UPX589844:UPX589845 UZT589844:UZT589845 VJP589844:VJP589845 VTL589844:VTL589845 WDH589844:WDH589845 WND589844:WND589845 WWZ589844:WWZ589845 I655380:I655381 KN655380:KN655381 UJ655380:UJ655381 AEF655380:AEF655381 AOB655380:AOB655381 AXX655380:AXX655381 BHT655380:BHT655381 BRP655380:BRP655381 CBL655380:CBL655381 CLH655380:CLH655381 CVD655380:CVD655381 DEZ655380:DEZ655381 DOV655380:DOV655381 DYR655380:DYR655381 EIN655380:EIN655381 ESJ655380:ESJ655381 FCF655380:FCF655381 FMB655380:FMB655381 FVX655380:FVX655381 GFT655380:GFT655381 GPP655380:GPP655381 GZL655380:GZL655381 HJH655380:HJH655381 HTD655380:HTD655381 ICZ655380:ICZ655381 IMV655380:IMV655381 IWR655380:IWR655381 JGN655380:JGN655381 JQJ655380:JQJ655381 KAF655380:KAF655381 KKB655380:KKB655381 KTX655380:KTX655381 LDT655380:LDT655381 LNP655380:LNP655381 LXL655380:LXL655381 MHH655380:MHH655381 MRD655380:MRD655381 NAZ655380:NAZ655381 NKV655380:NKV655381 NUR655380:NUR655381 OEN655380:OEN655381 OOJ655380:OOJ655381 OYF655380:OYF655381 PIB655380:PIB655381 PRX655380:PRX655381 QBT655380:QBT655381 QLP655380:QLP655381 QVL655380:QVL655381 RFH655380:RFH655381 RPD655380:RPD655381 RYZ655380:RYZ655381 SIV655380:SIV655381 SSR655380:SSR655381 TCN655380:TCN655381 TMJ655380:TMJ655381 TWF655380:TWF655381 UGB655380:UGB655381 UPX655380:UPX655381 UZT655380:UZT655381 VJP655380:VJP655381 VTL655380:VTL655381 WDH655380:WDH655381 WND655380:WND655381 WWZ655380:WWZ655381 I720916:I720917 KN720916:KN720917 UJ720916:UJ720917 AEF720916:AEF720917 AOB720916:AOB720917 AXX720916:AXX720917 BHT720916:BHT720917 BRP720916:BRP720917 CBL720916:CBL720917 CLH720916:CLH720917 CVD720916:CVD720917 DEZ720916:DEZ720917 DOV720916:DOV720917 DYR720916:DYR720917 EIN720916:EIN720917 ESJ720916:ESJ720917 FCF720916:FCF720917 FMB720916:FMB720917 FVX720916:FVX720917 GFT720916:GFT720917 GPP720916:GPP720917 GZL720916:GZL720917 HJH720916:HJH720917 HTD720916:HTD720917 ICZ720916:ICZ720917 IMV720916:IMV720917 IWR720916:IWR720917 JGN720916:JGN720917 JQJ720916:JQJ720917 KAF720916:KAF720917 KKB720916:KKB720917 KTX720916:KTX720917 LDT720916:LDT720917 LNP720916:LNP720917 LXL720916:LXL720917 MHH720916:MHH720917 MRD720916:MRD720917 NAZ720916:NAZ720917 NKV720916:NKV720917 NUR720916:NUR720917 OEN720916:OEN720917 OOJ720916:OOJ720917 OYF720916:OYF720917 PIB720916:PIB720917 PRX720916:PRX720917 QBT720916:QBT720917 QLP720916:QLP720917 QVL720916:QVL720917 RFH720916:RFH720917 RPD720916:RPD720917 RYZ720916:RYZ720917 SIV720916:SIV720917 SSR720916:SSR720917 TCN720916:TCN720917 TMJ720916:TMJ720917 TWF720916:TWF720917 UGB720916:UGB720917 UPX720916:UPX720917 UZT720916:UZT720917 VJP720916:VJP720917 VTL720916:VTL720917 WDH720916:WDH720917 WND720916:WND720917 WWZ720916:WWZ720917 I786452:I786453 KN786452:KN786453 UJ786452:UJ786453 AEF786452:AEF786453 AOB786452:AOB786453 AXX786452:AXX786453 BHT786452:BHT786453 BRP786452:BRP786453 CBL786452:CBL786453 CLH786452:CLH786453 CVD786452:CVD786453 DEZ786452:DEZ786453 DOV786452:DOV786453 DYR786452:DYR786453 EIN786452:EIN786453 ESJ786452:ESJ786453 FCF786452:FCF786453 FMB786452:FMB786453 FVX786452:FVX786453 GFT786452:GFT786453 GPP786452:GPP786453 GZL786452:GZL786453 HJH786452:HJH786453 HTD786452:HTD786453 ICZ786452:ICZ786453 IMV786452:IMV786453 IWR786452:IWR786453 JGN786452:JGN786453 JQJ786452:JQJ786453 KAF786452:KAF786453 KKB786452:KKB786453 KTX786452:KTX786453 LDT786452:LDT786453 LNP786452:LNP786453 LXL786452:LXL786453 MHH786452:MHH786453 MRD786452:MRD786453 NAZ786452:NAZ786453 NKV786452:NKV786453 NUR786452:NUR786453 OEN786452:OEN786453 OOJ786452:OOJ786453 OYF786452:OYF786453 PIB786452:PIB786453 PRX786452:PRX786453 QBT786452:QBT786453 QLP786452:QLP786453 QVL786452:QVL786453 RFH786452:RFH786453 RPD786452:RPD786453 RYZ786452:RYZ786453 SIV786452:SIV786453 SSR786452:SSR786453 TCN786452:TCN786453 TMJ786452:TMJ786453 TWF786452:TWF786453 UGB786452:UGB786453 UPX786452:UPX786453 UZT786452:UZT786453 VJP786452:VJP786453 VTL786452:VTL786453 WDH786452:WDH786453 WND786452:WND786453 WWZ786452:WWZ786453 I851988:I851989 KN851988:KN851989 UJ851988:UJ851989 AEF851988:AEF851989 AOB851988:AOB851989 AXX851988:AXX851989 BHT851988:BHT851989 BRP851988:BRP851989 CBL851988:CBL851989 CLH851988:CLH851989 CVD851988:CVD851989 DEZ851988:DEZ851989 DOV851988:DOV851989 DYR851988:DYR851989 EIN851988:EIN851989 ESJ851988:ESJ851989 FCF851988:FCF851989 FMB851988:FMB851989 FVX851988:FVX851989 GFT851988:GFT851989 GPP851988:GPP851989 GZL851988:GZL851989 HJH851988:HJH851989 HTD851988:HTD851989 ICZ851988:ICZ851989 IMV851988:IMV851989 IWR851988:IWR851989 JGN851988:JGN851989 JQJ851988:JQJ851989 KAF851988:KAF851989 KKB851988:KKB851989 KTX851988:KTX851989 LDT851988:LDT851989 LNP851988:LNP851989 LXL851988:LXL851989 MHH851988:MHH851989 MRD851988:MRD851989 NAZ851988:NAZ851989 NKV851988:NKV851989 NUR851988:NUR851989 OEN851988:OEN851989 OOJ851988:OOJ851989 OYF851988:OYF851989 PIB851988:PIB851989 PRX851988:PRX851989 QBT851988:QBT851989 QLP851988:QLP851989 QVL851988:QVL851989 RFH851988:RFH851989 RPD851988:RPD851989 RYZ851988:RYZ851989 SIV851988:SIV851989 SSR851988:SSR851989 TCN851988:TCN851989 TMJ851988:TMJ851989 TWF851988:TWF851989 UGB851988:UGB851989 UPX851988:UPX851989 UZT851988:UZT851989 VJP851988:VJP851989 VTL851988:VTL851989 WDH851988:WDH851989 WND851988:WND851989 WWZ851988:WWZ851989 I917524:I917525 KN917524:KN917525 UJ917524:UJ917525 AEF917524:AEF917525 AOB917524:AOB917525 AXX917524:AXX917525 BHT917524:BHT917525 BRP917524:BRP917525 CBL917524:CBL917525 CLH917524:CLH917525 CVD917524:CVD917525 DEZ917524:DEZ917525 DOV917524:DOV917525 DYR917524:DYR917525 EIN917524:EIN917525 ESJ917524:ESJ917525 FCF917524:FCF917525 FMB917524:FMB917525 FVX917524:FVX917525 GFT917524:GFT917525 GPP917524:GPP917525 GZL917524:GZL917525 HJH917524:HJH917525 HTD917524:HTD917525 ICZ917524:ICZ917525 IMV917524:IMV917525 IWR917524:IWR917525 JGN917524:JGN917525 JQJ917524:JQJ917525 KAF917524:KAF917525 KKB917524:KKB917525 KTX917524:KTX917525 LDT917524:LDT917525 LNP917524:LNP917525 LXL917524:LXL917525 MHH917524:MHH917525 MRD917524:MRD917525 NAZ917524:NAZ917525 NKV917524:NKV917525 NUR917524:NUR917525 OEN917524:OEN917525 OOJ917524:OOJ917525 OYF917524:OYF917525 PIB917524:PIB917525 PRX917524:PRX917525 QBT917524:QBT917525 QLP917524:QLP917525 QVL917524:QVL917525 RFH917524:RFH917525 RPD917524:RPD917525 RYZ917524:RYZ917525 SIV917524:SIV917525 SSR917524:SSR917525 TCN917524:TCN917525 TMJ917524:TMJ917525 TWF917524:TWF917525 UGB917524:UGB917525 UPX917524:UPX917525 UZT917524:UZT917525 VJP917524:VJP917525 VTL917524:VTL917525 WDH917524:WDH917525 WND917524:WND917525 WWZ917524:WWZ917525 I983060:I983061 KN983060:KN983061 UJ983060:UJ983061 AEF983060:AEF983061 AOB983060:AOB983061 AXX983060:AXX983061 BHT983060:BHT983061 BRP983060:BRP983061 CBL983060:CBL983061 CLH983060:CLH983061 CVD983060:CVD983061 DEZ983060:DEZ983061 DOV983060:DOV983061 DYR983060:DYR983061 EIN983060:EIN983061 ESJ983060:ESJ983061 FCF983060:FCF983061 FMB983060:FMB983061 FVX983060:FVX983061 GFT983060:GFT983061 GPP983060:GPP983061 GZL983060:GZL983061 HJH983060:HJH983061 HTD983060:HTD983061 ICZ983060:ICZ983061 IMV983060:IMV983061 IWR983060:IWR983061 JGN983060:JGN983061 JQJ983060:JQJ983061 KAF983060:KAF983061 KKB983060:KKB983061 KTX983060:KTX983061 LDT983060:LDT983061 LNP983060:LNP983061 LXL983060:LXL983061 MHH983060:MHH983061 MRD983060:MRD983061 NAZ983060:NAZ983061 NKV983060:NKV983061 NUR983060:NUR983061 OEN983060:OEN983061 OOJ983060:OOJ983061 OYF983060:OYF983061 PIB983060:PIB983061 PRX983060:PRX983061 QBT983060:QBT983061 QLP983060:QLP983061 QVL983060:QVL983061 RFH983060:RFH983061 RPD983060:RPD983061 RYZ983060:RYZ983061 SIV983060:SIV983061 SSR983060:SSR983061 TCN983060:TCN983061 TMJ983060:TMJ983061 TWF983060:TWF983061 UGB983060:UGB983061 UPX983060:UPX983061 UZT983060:UZT983061 VJP983060:VJP983061 VTL983060:VTL983061 WDH983060:WDH983061 WND983060:WND983061 WWZ24:WWZ25 WND24:WND25 WDH24:WDH25 VTL24:VTL25 VJP24:VJP25 UZT24:UZT25 UPX24:UPX25 UGB24:UGB25 TWF24:TWF25 TMJ24:TMJ25 TCN24:TCN25 SSR24:SSR25 SIV24:SIV25 RYZ24:RYZ25 RPD24:RPD25 RFH24:RFH25 QVL24:QVL25 QLP24:QLP25 QBT24:QBT25 PRX24:PRX25 PIB24:PIB25 OYF24:OYF25 OOJ24:OOJ25 OEN24:OEN25 NUR24:NUR25 NKV24:NKV25 NAZ24:NAZ25 MRD24:MRD25 MHH24:MHH25 LXL24:LXL25 LNP24:LNP25 LDT24:LDT25 KTX24:KTX25 KKB24:KKB25 KAF24:KAF25 JQJ24:JQJ25 JGN24:JGN25 IWR24:IWR25 IMV24:IMV25 ICZ24:ICZ25 HTD24:HTD25 HJH24:HJH25 GZL24:GZL25 GPP24:GPP25 GFT24:GFT25 FVX24:FVX25 FMB24:FMB25 FCF24:FCF25 ESJ24:ESJ25 EIN24:EIN25 DYR24:DYR25 DOV24:DOV25 DEZ24:DEZ25 CVD24:CVD25 CLH24:CLH25 CBL24:CBL25 BRP24:BRP25 BHT24:BHT25 AXX24:AXX25 AOB24:AOB25 AEF24:AEF25 UJ24:UJ25 KN24:KN25 I24:I25 WWX24:WWX25 WNB24:WNB25 WDF24:WDF25 VTJ24:VTJ25 VJN24:VJN25 UZR24:UZR25 UPV24:UPV25 UFZ24:UFZ25 TWD24:TWD25 TMH24:TMH25 TCL24:TCL25 SSP24:SSP25 SIT24:SIT25 RYX24:RYX25 RPB24:RPB25 RFF24:RFF25 QVJ24:QVJ25 QLN24:QLN25 QBR24:QBR25 PRV24:PRV25 PHZ24:PHZ25 OYD24:OYD25 OOH24:OOH25 OEL24:OEL25 NUP24:NUP25 NKT24:NKT25 NAX24:NAX25 MRB24:MRB25 MHF24:MHF25 LXJ24:LXJ25 LNN24:LNN25 LDR24:LDR25 KTV24:KTV25 KJZ24:KJZ25 KAD24:KAD25 JQH24:JQH25 JGL24:JGL25 IWP24:IWP25 IMT24:IMT25 ICX24:ICX25 HTB24:HTB25 HJF24:HJF25 GZJ24:GZJ25 GPN24:GPN25 GFR24:GFR25 FVV24:FVV25 FLZ24:FLZ25 FCD24:FCD25 ESH24:ESH25 EIL24:EIL25 DYP24:DYP25 DOT24:DOT25 DEX24:DEX25 CVB24:CVB25 CLF24:CLF25 CBJ24:CBJ25 BRN24:BRN25 BHR24:BHR25 AXV24:AXV25 ANZ24:ANZ25 AED24:AED25 UH24:UH25 KL24:KL25 G24:G25 N65556:N65557 N131092:N131093 N196628:N196629 N262164:N262165 N327700:N327701 N393236:N393237 N458772:N458773 N524308:N524309 N589844:N589845 N655380:N655381 N720916:N720917 N786452:N786453 N851988:N851989 N917524:N917525 N983060:N983061 P65556:P65557 P131092:P131093 P196628:P196629 P262164:P262165 P327700:P327701 P393236:P393237 P458772:P458773 P524308:P524309 P589844:P589845 P655380:P655381 P720916:P720917 P786452:P786453 P851988:P851989 P917524:P917525 P983060:P983061 P24:P25 N24:N25 U65556:U65557 U131092:U131093 U196628:U196629 U262164:U262165 U327700:U327701 U393236:U393237 U458772:U458773 U524308:U524309 U589844:U589845 U655380:U655381 U720916:U720917 U786452:U786453 U851988:U851989 U917524:U917525 U983060:U983061 W65556:W65557 W131092:W131093 W196628:W196629 W262164:W262165 W327700:W327701 W393236:W393237 W458772:W458773 W524308:W524309 W589844:W589845 W655380:W655381 W720916:W720917 W786452:W786453 W851988:W851989 W917524:W917525 W983060:W983061 W24:W25 U24:U25 AB65556:AB65557 AB131092:AB131093 AB196628:AB196629 AB262164:AB262165 AB327700:AB327701 AB393236:AB393237 AB458772:AB458773 AB524308:AB524309 AB589844:AB589845 AB655380:AB655381 AB720916:AB720917 AB786452:AB786453 AB851988:AB851989 AB917524:AB917525 AB983060:AB983061 AD65556:AD65557 AD131092:AD131093 AD196628:AD196629 AD262164:AD262165 AD327700:AD327701 AD393236:AD393237 AD458772:AD458773 AD524308:AD524309 AD589844:AD589845 AD655380:AD655381 AD720916:AD720917 AD786452:AD786453 AD851988:AD851989 AD917524:AD917525 AD983060:AD983061 AD24:AD25 AB24:AB25 AI65556:AI65557 AI131092:AI131093 AI196628:AI196629 AI262164:AI262165 AI327700:AI327701 AI393236:AI393237 AI458772:AI458773 AI524308:AI524309 AI589844:AI589845 AI655380:AI655381 AI720916:AI720917 AI786452:AI786453 AI851988:AI851989 AI917524:AI917525 AI983060:AI983061 AK65556:AK65557 AK131092:AK131093 AK196628:AK196629 AK262164:AK262165 AK327700:AK327701 AK393236:AK393237 AK458772:AK458773 AK524308:AK524309 AK589844:AK589845 AK655380:AK655381 AK720916:AK720917 AK786452:AK786453 AK851988:AK851989 AK917524:AK917525 AK983060:AK983061 AK24:AK25 AI24:AI25 AP65556:AP65557 AP131092:AP131093 AP196628:AP196629 AP262164:AP262165 AP327700:AP327701 AP393236:AP393237 AP458772:AP458773 AP524308:AP524309 AP589844:AP589845 AP655380:AP655381 AP720916:AP720917 AP786452:AP786453 AP851988:AP851989 AP917524:AP917525 AP983060:AP983061 AR65556:AR65557 AR131092:AR131093 AR196628:AR196629 AR262164:AR262165 AR327700:AR327701 AR393236:AR393237 AR458772:AR458773 AR524308:AR524309 AR589844:AR589845 AR655380:AR655381 AR720916:AR720917 AR786452:AR786453 AR851988:AR851989 AR917524:AR917525 AR983060:AR983061 AR24:AR25 AP24:AP25"/>
    <dataValidation type="list" allowBlank="1" showInputMessage="1" showErrorMessage="1" errorTitle="Ошибка" error="Выберите значение из списка" sqref="WWS983060 B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B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B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B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B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B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B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B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B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B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B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B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B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B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B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KG24 B24 WWS24 WMW24 WDA24 VTE24 VJI24 UZM24 UPQ24 UFU24 TVY24 TMC24 TCG24 SSK24 SIO24 RYS24 ROW24 RFA24 QVE24 QLI24 QBM24 PRQ24 PHU24 OXY24 OOC24 OEG24 NUK24 NKO24 NAS24 MQW24 MHA24 LXE24 LNI24 LDM24 KTQ24 KJU24 JZY24 JQC24 JGG24 IWK24 IMO24 ICS24 HSW24 HJA24 GZE24 GPI24 GFM24 FVQ24 FLU24 FBY24 ESC24 EIG24 DYK24 DOO24 DES24 CUW24 CLA24 CBE24 BRI24 BHM24 AXQ24 ANU24 ADY24 UC24">
      <formula1>kind_of_heat_transfer</formula1>
    </dataValidation>
    <dataValidation type="textLength" operator="lessThanOrEqual" allowBlank="1" showInputMessage="1" showErrorMessage="1" errorTitle="Ошибка" error="Допускается ввод не более 900 символов!" sqref="WXC983054:WXC983060 WNG983054:WNG983060 AU65550:AU65556 KQ65550:KQ65556 UM65550:UM65556 AEI65550:AEI65556 AOE65550:AOE65556 AYA65550:AYA65556 BHW65550:BHW65556 BRS65550:BRS65556 CBO65550:CBO65556 CLK65550:CLK65556 CVG65550:CVG65556 DFC65550:DFC65556 DOY65550:DOY65556 DYU65550:DYU65556 EIQ65550:EIQ65556 ESM65550:ESM65556 FCI65550:FCI65556 FME65550:FME65556 FWA65550:FWA65556 GFW65550:GFW65556 GPS65550:GPS65556 GZO65550:GZO65556 HJK65550:HJK65556 HTG65550:HTG65556 IDC65550:IDC65556 IMY65550:IMY65556 IWU65550:IWU65556 JGQ65550:JGQ65556 JQM65550:JQM65556 KAI65550:KAI65556 KKE65550:KKE65556 KUA65550:KUA65556 LDW65550:LDW65556 LNS65550:LNS65556 LXO65550:LXO65556 MHK65550:MHK65556 MRG65550:MRG65556 NBC65550:NBC65556 NKY65550:NKY65556 NUU65550:NUU65556 OEQ65550:OEQ65556 OOM65550:OOM65556 OYI65550:OYI65556 PIE65550:PIE65556 PSA65550:PSA65556 QBW65550:QBW65556 QLS65550:QLS65556 QVO65550:QVO65556 RFK65550:RFK65556 RPG65550:RPG65556 RZC65550:RZC65556 SIY65550:SIY65556 SSU65550:SSU65556 TCQ65550:TCQ65556 TMM65550:TMM65556 TWI65550:TWI65556 UGE65550:UGE65556 UQA65550:UQA65556 UZW65550:UZW65556 VJS65550:VJS65556 VTO65550:VTO65556 WDK65550:WDK65556 WNG65550:WNG65556 WXC65550:WXC65556 AU131086:AU131092 KQ131086:KQ131092 UM131086:UM131092 AEI131086:AEI131092 AOE131086:AOE131092 AYA131086:AYA131092 BHW131086:BHW131092 BRS131086:BRS131092 CBO131086:CBO131092 CLK131086:CLK131092 CVG131086:CVG131092 DFC131086:DFC131092 DOY131086:DOY131092 DYU131086:DYU131092 EIQ131086:EIQ131092 ESM131086:ESM131092 FCI131086:FCI131092 FME131086:FME131092 FWA131086:FWA131092 GFW131086:GFW131092 GPS131086:GPS131092 GZO131086:GZO131092 HJK131086:HJK131092 HTG131086:HTG131092 IDC131086:IDC131092 IMY131086:IMY131092 IWU131086:IWU131092 JGQ131086:JGQ131092 JQM131086:JQM131092 KAI131086:KAI131092 KKE131086:KKE131092 KUA131086:KUA131092 LDW131086:LDW131092 LNS131086:LNS131092 LXO131086:LXO131092 MHK131086:MHK131092 MRG131086:MRG131092 NBC131086:NBC131092 NKY131086:NKY131092 NUU131086:NUU131092 OEQ131086:OEQ131092 OOM131086:OOM131092 OYI131086:OYI131092 PIE131086:PIE131092 PSA131086:PSA131092 QBW131086:QBW131092 QLS131086:QLS131092 QVO131086:QVO131092 RFK131086:RFK131092 RPG131086:RPG131092 RZC131086:RZC131092 SIY131086:SIY131092 SSU131086:SSU131092 TCQ131086:TCQ131092 TMM131086:TMM131092 TWI131086:TWI131092 UGE131086:UGE131092 UQA131086:UQA131092 UZW131086:UZW131092 VJS131086:VJS131092 VTO131086:VTO131092 WDK131086:WDK131092 WNG131086:WNG131092 WXC131086:WXC131092 AU196622:AU196628 KQ196622:KQ196628 UM196622:UM196628 AEI196622:AEI196628 AOE196622:AOE196628 AYA196622:AYA196628 BHW196622:BHW196628 BRS196622:BRS196628 CBO196622:CBO196628 CLK196622:CLK196628 CVG196622:CVG196628 DFC196622:DFC196628 DOY196622:DOY196628 DYU196622:DYU196628 EIQ196622:EIQ196628 ESM196622:ESM196628 FCI196622:FCI196628 FME196622:FME196628 FWA196622:FWA196628 GFW196622:GFW196628 GPS196622:GPS196628 GZO196622:GZO196628 HJK196622:HJK196628 HTG196622:HTG196628 IDC196622:IDC196628 IMY196622:IMY196628 IWU196622:IWU196628 JGQ196622:JGQ196628 JQM196622:JQM196628 KAI196622:KAI196628 KKE196622:KKE196628 KUA196622:KUA196628 LDW196622:LDW196628 LNS196622:LNS196628 LXO196622:LXO196628 MHK196622:MHK196628 MRG196622:MRG196628 NBC196622:NBC196628 NKY196622:NKY196628 NUU196622:NUU196628 OEQ196622:OEQ196628 OOM196622:OOM196628 OYI196622:OYI196628 PIE196622:PIE196628 PSA196622:PSA196628 QBW196622:QBW196628 QLS196622:QLS196628 QVO196622:QVO196628 RFK196622:RFK196628 RPG196622:RPG196628 RZC196622:RZC196628 SIY196622:SIY196628 SSU196622:SSU196628 TCQ196622:TCQ196628 TMM196622:TMM196628 TWI196622:TWI196628 UGE196622:UGE196628 UQA196622:UQA196628 UZW196622:UZW196628 VJS196622:VJS196628 VTO196622:VTO196628 WDK196622:WDK196628 WNG196622:WNG196628 WXC196622:WXC196628 AU262158:AU262164 KQ262158:KQ262164 UM262158:UM262164 AEI262158:AEI262164 AOE262158:AOE262164 AYA262158:AYA262164 BHW262158:BHW262164 BRS262158:BRS262164 CBO262158:CBO262164 CLK262158:CLK262164 CVG262158:CVG262164 DFC262158:DFC262164 DOY262158:DOY262164 DYU262158:DYU262164 EIQ262158:EIQ262164 ESM262158:ESM262164 FCI262158:FCI262164 FME262158:FME262164 FWA262158:FWA262164 GFW262158:GFW262164 GPS262158:GPS262164 GZO262158:GZO262164 HJK262158:HJK262164 HTG262158:HTG262164 IDC262158:IDC262164 IMY262158:IMY262164 IWU262158:IWU262164 JGQ262158:JGQ262164 JQM262158:JQM262164 KAI262158:KAI262164 KKE262158:KKE262164 KUA262158:KUA262164 LDW262158:LDW262164 LNS262158:LNS262164 LXO262158:LXO262164 MHK262158:MHK262164 MRG262158:MRG262164 NBC262158:NBC262164 NKY262158:NKY262164 NUU262158:NUU262164 OEQ262158:OEQ262164 OOM262158:OOM262164 OYI262158:OYI262164 PIE262158:PIE262164 PSA262158:PSA262164 QBW262158:QBW262164 QLS262158:QLS262164 QVO262158:QVO262164 RFK262158:RFK262164 RPG262158:RPG262164 RZC262158:RZC262164 SIY262158:SIY262164 SSU262158:SSU262164 TCQ262158:TCQ262164 TMM262158:TMM262164 TWI262158:TWI262164 UGE262158:UGE262164 UQA262158:UQA262164 UZW262158:UZW262164 VJS262158:VJS262164 VTO262158:VTO262164 WDK262158:WDK262164 WNG262158:WNG262164 WXC262158:WXC262164 AU327694:AU327700 KQ327694:KQ327700 UM327694:UM327700 AEI327694:AEI327700 AOE327694:AOE327700 AYA327694:AYA327700 BHW327694:BHW327700 BRS327694:BRS327700 CBO327694:CBO327700 CLK327694:CLK327700 CVG327694:CVG327700 DFC327694:DFC327700 DOY327694:DOY327700 DYU327694:DYU327700 EIQ327694:EIQ327700 ESM327694:ESM327700 FCI327694:FCI327700 FME327694:FME327700 FWA327694:FWA327700 GFW327694:GFW327700 GPS327694:GPS327700 GZO327694:GZO327700 HJK327694:HJK327700 HTG327694:HTG327700 IDC327694:IDC327700 IMY327694:IMY327700 IWU327694:IWU327700 JGQ327694:JGQ327700 JQM327694:JQM327700 KAI327694:KAI327700 KKE327694:KKE327700 KUA327694:KUA327700 LDW327694:LDW327700 LNS327694:LNS327700 LXO327694:LXO327700 MHK327694:MHK327700 MRG327694:MRG327700 NBC327694:NBC327700 NKY327694:NKY327700 NUU327694:NUU327700 OEQ327694:OEQ327700 OOM327694:OOM327700 OYI327694:OYI327700 PIE327694:PIE327700 PSA327694:PSA327700 QBW327694:QBW327700 QLS327694:QLS327700 QVO327694:QVO327700 RFK327694:RFK327700 RPG327694:RPG327700 RZC327694:RZC327700 SIY327694:SIY327700 SSU327694:SSU327700 TCQ327694:TCQ327700 TMM327694:TMM327700 TWI327694:TWI327700 UGE327694:UGE327700 UQA327694:UQA327700 UZW327694:UZW327700 VJS327694:VJS327700 VTO327694:VTO327700 WDK327694:WDK327700 WNG327694:WNG327700 WXC327694:WXC327700 AU393230:AU393236 KQ393230:KQ393236 UM393230:UM393236 AEI393230:AEI393236 AOE393230:AOE393236 AYA393230:AYA393236 BHW393230:BHW393236 BRS393230:BRS393236 CBO393230:CBO393236 CLK393230:CLK393236 CVG393230:CVG393236 DFC393230:DFC393236 DOY393230:DOY393236 DYU393230:DYU393236 EIQ393230:EIQ393236 ESM393230:ESM393236 FCI393230:FCI393236 FME393230:FME393236 FWA393230:FWA393236 GFW393230:GFW393236 GPS393230:GPS393236 GZO393230:GZO393236 HJK393230:HJK393236 HTG393230:HTG393236 IDC393230:IDC393236 IMY393230:IMY393236 IWU393230:IWU393236 JGQ393230:JGQ393236 JQM393230:JQM393236 KAI393230:KAI393236 KKE393230:KKE393236 KUA393230:KUA393236 LDW393230:LDW393236 LNS393230:LNS393236 LXO393230:LXO393236 MHK393230:MHK393236 MRG393230:MRG393236 NBC393230:NBC393236 NKY393230:NKY393236 NUU393230:NUU393236 OEQ393230:OEQ393236 OOM393230:OOM393236 OYI393230:OYI393236 PIE393230:PIE393236 PSA393230:PSA393236 QBW393230:QBW393236 QLS393230:QLS393236 QVO393230:QVO393236 RFK393230:RFK393236 RPG393230:RPG393236 RZC393230:RZC393236 SIY393230:SIY393236 SSU393230:SSU393236 TCQ393230:TCQ393236 TMM393230:TMM393236 TWI393230:TWI393236 UGE393230:UGE393236 UQA393230:UQA393236 UZW393230:UZW393236 VJS393230:VJS393236 VTO393230:VTO393236 WDK393230:WDK393236 WNG393230:WNG393236 WXC393230:WXC393236 AU458766:AU458772 KQ458766:KQ458772 UM458766:UM458772 AEI458766:AEI458772 AOE458766:AOE458772 AYA458766:AYA458772 BHW458766:BHW458772 BRS458766:BRS458772 CBO458766:CBO458772 CLK458766:CLK458772 CVG458766:CVG458772 DFC458766:DFC458772 DOY458766:DOY458772 DYU458766:DYU458772 EIQ458766:EIQ458772 ESM458766:ESM458772 FCI458766:FCI458772 FME458766:FME458772 FWA458766:FWA458772 GFW458766:GFW458772 GPS458766:GPS458772 GZO458766:GZO458772 HJK458766:HJK458772 HTG458766:HTG458772 IDC458766:IDC458772 IMY458766:IMY458772 IWU458766:IWU458772 JGQ458766:JGQ458772 JQM458766:JQM458772 KAI458766:KAI458772 KKE458766:KKE458772 KUA458766:KUA458772 LDW458766:LDW458772 LNS458766:LNS458772 LXO458766:LXO458772 MHK458766:MHK458772 MRG458766:MRG458772 NBC458766:NBC458772 NKY458766:NKY458772 NUU458766:NUU458772 OEQ458766:OEQ458772 OOM458766:OOM458772 OYI458766:OYI458772 PIE458766:PIE458772 PSA458766:PSA458772 QBW458766:QBW458772 QLS458766:QLS458772 QVO458766:QVO458772 RFK458766:RFK458772 RPG458766:RPG458772 RZC458766:RZC458772 SIY458766:SIY458772 SSU458766:SSU458772 TCQ458766:TCQ458772 TMM458766:TMM458772 TWI458766:TWI458772 UGE458766:UGE458772 UQA458766:UQA458772 UZW458766:UZW458772 VJS458766:VJS458772 VTO458766:VTO458772 WDK458766:WDK458772 WNG458766:WNG458772 WXC458766:WXC458772 AU524302:AU524308 KQ524302:KQ524308 UM524302:UM524308 AEI524302:AEI524308 AOE524302:AOE524308 AYA524302:AYA524308 BHW524302:BHW524308 BRS524302:BRS524308 CBO524302:CBO524308 CLK524302:CLK524308 CVG524302:CVG524308 DFC524302:DFC524308 DOY524302:DOY524308 DYU524302:DYU524308 EIQ524302:EIQ524308 ESM524302:ESM524308 FCI524302:FCI524308 FME524302:FME524308 FWA524302:FWA524308 GFW524302:GFW524308 GPS524302:GPS524308 GZO524302:GZO524308 HJK524302:HJK524308 HTG524302:HTG524308 IDC524302:IDC524308 IMY524302:IMY524308 IWU524302:IWU524308 JGQ524302:JGQ524308 JQM524302:JQM524308 KAI524302:KAI524308 KKE524302:KKE524308 KUA524302:KUA524308 LDW524302:LDW524308 LNS524302:LNS524308 LXO524302:LXO524308 MHK524302:MHK524308 MRG524302:MRG524308 NBC524302:NBC524308 NKY524302:NKY524308 NUU524302:NUU524308 OEQ524302:OEQ524308 OOM524302:OOM524308 OYI524302:OYI524308 PIE524302:PIE524308 PSA524302:PSA524308 QBW524302:QBW524308 QLS524302:QLS524308 QVO524302:QVO524308 RFK524302:RFK524308 RPG524302:RPG524308 RZC524302:RZC524308 SIY524302:SIY524308 SSU524302:SSU524308 TCQ524302:TCQ524308 TMM524302:TMM524308 TWI524302:TWI524308 UGE524302:UGE524308 UQA524302:UQA524308 UZW524302:UZW524308 VJS524302:VJS524308 VTO524302:VTO524308 WDK524302:WDK524308 WNG524302:WNG524308 WXC524302:WXC524308 AU589838:AU589844 KQ589838:KQ589844 UM589838:UM589844 AEI589838:AEI589844 AOE589838:AOE589844 AYA589838:AYA589844 BHW589838:BHW589844 BRS589838:BRS589844 CBO589838:CBO589844 CLK589838:CLK589844 CVG589838:CVG589844 DFC589838:DFC589844 DOY589838:DOY589844 DYU589838:DYU589844 EIQ589838:EIQ589844 ESM589838:ESM589844 FCI589838:FCI589844 FME589838:FME589844 FWA589838:FWA589844 GFW589838:GFW589844 GPS589838:GPS589844 GZO589838:GZO589844 HJK589838:HJK589844 HTG589838:HTG589844 IDC589838:IDC589844 IMY589838:IMY589844 IWU589838:IWU589844 JGQ589838:JGQ589844 JQM589838:JQM589844 KAI589838:KAI589844 KKE589838:KKE589844 KUA589838:KUA589844 LDW589838:LDW589844 LNS589838:LNS589844 LXO589838:LXO589844 MHK589838:MHK589844 MRG589838:MRG589844 NBC589838:NBC589844 NKY589838:NKY589844 NUU589838:NUU589844 OEQ589838:OEQ589844 OOM589838:OOM589844 OYI589838:OYI589844 PIE589838:PIE589844 PSA589838:PSA589844 QBW589838:QBW589844 QLS589838:QLS589844 QVO589838:QVO589844 RFK589838:RFK589844 RPG589838:RPG589844 RZC589838:RZC589844 SIY589838:SIY589844 SSU589838:SSU589844 TCQ589838:TCQ589844 TMM589838:TMM589844 TWI589838:TWI589844 UGE589838:UGE589844 UQA589838:UQA589844 UZW589838:UZW589844 VJS589838:VJS589844 VTO589838:VTO589844 WDK589838:WDK589844 WNG589838:WNG589844 WXC589838:WXC589844 AU655374:AU655380 KQ655374:KQ655380 UM655374:UM655380 AEI655374:AEI655380 AOE655374:AOE655380 AYA655374:AYA655380 BHW655374:BHW655380 BRS655374:BRS655380 CBO655374:CBO655380 CLK655374:CLK655380 CVG655374:CVG655380 DFC655374:DFC655380 DOY655374:DOY655380 DYU655374:DYU655380 EIQ655374:EIQ655380 ESM655374:ESM655380 FCI655374:FCI655380 FME655374:FME655380 FWA655374:FWA655380 GFW655374:GFW655380 GPS655374:GPS655380 GZO655374:GZO655380 HJK655374:HJK655380 HTG655374:HTG655380 IDC655374:IDC655380 IMY655374:IMY655380 IWU655374:IWU655380 JGQ655374:JGQ655380 JQM655374:JQM655380 KAI655374:KAI655380 KKE655374:KKE655380 KUA655374:KUA655380 LDW655374:LDW655380 LNS655374:LNS655380 LXO655374:LXO655380 MHK655374:MHK655380 MRG655374:MRG655380 NBC655374:NBC655380 NKY655374:NKY655380 NUU655374:NUU655380 OEQ655374:OEQ655380 OOM655374:OOM655380 OYI655374:OYI655380 PIE655374:PIE655380 PSA655374:PSA655380 QBW655374:QBW655380 QLS655374:QLS655380 QVO655374:QVO655380 RFK655374:RFK655380 RPG655374:RPG655380 RZC655374:RZC655380 SIY655374:SIY655380 SSU655374:SSU655380 TCQ655374:TCQ655380 TMM655374:TMM655380 TWI655374:TWI655380 UGE655374:UGE655380 UQA655374:UQA655380 UZW655374:UZW655380 VJS655374:VJS655380 VTO655374:VTO655380 WDK655374:WDK655380 WNG655374:WNG655380 WXC655374:WXC655380 AU720910:AU720916 KQ720910:KQ720916 UM720910:UM720916 AEI720910:AEI720916 AOE720910:AOE720916 AYA720910:AYA720916 BHW720910:BHW720916 BRS720910:BRS720916 CBO720910:CBO720916 CLK720910:CLK720916 CVG720910:CVG720916 DFC720910:DFC720916 DOY720910:DOY720916 DYU720910:DYU720916 EIQ720910:EIQ720916 ESM720910:ESM720916 FCI720910:FCI720916 FME720910:FME720916 FWA720910:FWA720916 GFW720910:GFW720916 GPS720910:GPS720916 GZO720910:GZO720916 HJK720910:HJK720916 HTG720910:HTG720916 IDC720910:IDC720916 IMY720910:IMY720916 IWU720910:IWU720916 JGQ720910:JGQ720916 JQM720910:JQM720916 KAI720910:KAI720916 KKE720910:KKE720916 KUA720910:KUA720916 LDW720910:LDW720916 LNS720910:LNS720916 LXO720910:LXO720916 MHK720910:MHK720916 MRG720910:MRG720916 NBC720910:NBC720916 NKY720910:NKY720916 NUU720910:NUU720916 OEQ720910:OEQ720916 OOM720910:OOM720916 OYI720910:OYI720916 PIE720910:PIE720916 PSA720910:PSA720916 QBW720910:QBW720916 QLS720910:QLS720916 QVO720910:QVO720916 RFK720910:RFK720916 RPG720910:RPG720916 RZC720910:RZC720916 SIY720910:SIY720916 SSU720910:SSU720916 TCQ720910:TCQ720916 TMM720910:TMM720916 TWI720910:TWI720916 UGE720910:UGE720916 UQA720910:UQA720916 UZW720910:UZW720916 VJS720910:VJS720916 VTO720910:VTO720916 WDK720910:WDK720916 WNG720910:WNG720916 WXC720910:WXC720916 AU786446:AU786452 KQ786446:KQ786452 UM786446:UM786452 AEI786446:AEI786452 AOE786446:AOE786452 AYA786446:AYA786452 BHW786446:BHW786452 BRS786446:BRS786452 CBO786446:CBO786452 CLK786446:CLK786452 CVG786446:CVG786452 DFC786446:DFC786452 DOY786446:DOY786452 DYU786446:DYU786452 EIQ786446:EIQ786452 ESM786446:ESM786452 FCI786446:FCI786452 FME786446:FME786452 FWA786446:FWA786452 GFW786446:GFW786452 GPS786446:GPS786452 GZO786446:GZO786452 HJK786446:HJK786452 HTG786446:HTG786452 IDC786446:IDC786452 IMY786446:IMY786452 IWU786446:IWU786452 JGQ786446:JGQ786452 JQM786446:JQM786452 KAI786446:KAI786452 KKE786446:KKE786452 KUA786446:KUA786452 LDW786446:LDW786452 LNS786446:LNS786452 LXO786446:LXO786452 MHK786446:MHK786452 MRG786446:MRG786452 NBC786446:NBC786452 NKY786446:NKY786452 NUU786446:NUU786452 OEQ786446:OEQ786452 OOM786446:OOM786452 OYI786446:OYI786452 PIE786446:PIE786452 PSA786446:PSA786452 QBW786446:QBW786452 QLS786446:QLS786452 QVO786446:QVO786452 RFK786446:RFK786452 RPG786446:RPG786452 RZC786446:RZC786452 SIY786446:SIY786452 SSU786446:SSU786452 TCQ786446:TCQ786452 TMM786446:TMM786452 TWI786446:TWI786452 UGE786446:UGE786452 UQA786446:UQA786452 UZW786446:UZW786452 VJS786446:VJS786452 VTO786446:VTO786452 WDK786446:WDK786452 WNG786446:WNG786452 WXC786446:WXC786452 AU851982:AU851988 KQ851982:KQ851988 UM851982:UM851988 AEI851982:AEI851988 AOE851982:AOE851988 AYA851982:AYA851988 BHW851982:BHW851988 BRS851982:BRS851988 CBO851982:CBO851988 CLK851982:CLK851988 CVG851982:CVG851988 DFC851982:DFC851988 DOY851982:DOY851988 DYU851982:DYU851988 EIQ851982:EIQ851988 ESM851982:ESM851988 FCI851982:FCI851988 FME851982:FME851988 FWA851982:FWA851988 GFW851982:GFW851988 GPS851982:GPS851988 GZO851982:GZO851988 HJK851982:HJK851988 HTG851982:HTG851988 IDC851982:IDC851988 IMY851982:IMY851988 IWU851982:IWU851988 JGQ851982:JGQ851988 JQM851982:JQM851988 KAI851982:KAI851988 KKE851982:KKE851988 KUA851982:KUA851988 LDW851982:LDW851988 LNS851982:LNS851988 LXO851982:LXO851988 MHK851982:MHK851988 MRG851982:MRG851988 NBC851982:NBC851988 NKY851982:NKY851988 NUU851982:NUU851988 OEQ851982:OEQ851988 OOM851982:OOM851988 OYI851982:OYI851988 PIE851982:PIE851988 PSA851982:PSA851988 QBW851982:QBW851988 QLS851982:QLS851988 QVO851982:QVO851988 RFK851982:RFK851988 RPG851982:RPG851988 RZC851982:RZC851988 SIY851982:SIY851988 SSU851982:SSU851988 TCQ851982:TCQ851988 TMM851982:TMM851988 TWI851982:TWI851988 UGE851982:UGE851988 UQA851982:UQA851988 UZW851982:UZW851988 VJS851982:VJS851988 VTO851982:VTO851988 WDK851982:WDK851988 WNG851982:WNG851988 WXC851982:WXC851988 AU917518:AU917524 KQ917518:KQ917524 UM917518:UM917524 AEI917518:AEI917524 AOE917518:AOE917524 AYA917518:AYA917524 BHW917518:BHW917524 BRS917518:BRS917524 CBO917518:CBO917524 CLK917518:CLK917524 CVG917518:CVG917524 DFC917518:DFC917524 DOY917518:DOY917524 DYU917518:DYU917524 EIQ917518:EIQ917524 ESM917518:ESM917524 FCI917518:FCI917524 FME917518:FME917524 FWA917518:FWA917524 GFW917518:GFW917524 GPS917518:GPS917524 GZO917518:GZO917524 HJK917518:HJK917524 HTG917518:HTG917524 IDC917518:IDC917524 IMY917518:IMY917524 IWU917518:IWU917524 JGQ917518:JGQ917524 JQM917518:JQM917524 KAI917518:KAI917524 KKE917518:KKE917524 KUA917518:KUA917524 LDW917518:LDW917524 LNS917518:LNS917524 LXO917518:LXO917524 MHK917518:MHK917524 MRG917518:MRG917524 NBC917518:NBC917524 NKY917518:NKY917524 NUU917518:NUU917524 OEQ917518:OEQ917524 OOM917518:OOM917524 OYI917518:OYI917524 PIE917518:PIE917524 PSA917518:PSA917524 QBW917518:QBW917524 QLS917518:QLS917524 QVO917518:QVO917524 RFK917518:RFK917524 RPG917518:RPG917524 RZC917518:RZC917524 SIY917518:SIY917524 SSU917518:SSU917524 TCQ917518:TCQ917524 TMM917518:TMM917524 TWI917518:TWI917524 UGE917518:UGE917524 UQA917518:UQA917524 UZW917518:UZW917524 VJS917518:VJS917524 VTO917518:VTO917524 WDK917518:WDK917524 WNG917518:WNG917524 WXC917518:WXC917524 AU983054:AU983060 KQ983054:KQ983060 UM983054:UM983060 AEI983054:AEI983060 AOE983054:AOE983060 AYA983054:AYA983060 BHW983054:BHW983060 BRS983054:BRS983060 CBO983054:CBO983060 CLK983054:CLK983060 CVG983054:CVG983060 DFC983054:DFC983060 DOY983054:DOY983060 DYU983054:DYU983060 EIQ983054:EIQ983060 ESM983054:ESM983060 FCI983054:FCI983060 FME983054:FME983060 FWA983054:FWA983060 GFW983054:GFW983060 GPS983054:GPS983060 GZO983054:GZO983060 HJK983054:HJK983060 HTG983054:HTG983060 IDC983054:IDC983060 IMY983054:IMY983060 IWU983054:IWU983060 JGQ983054:JGQ983060 JQM983054:JQM983060 KAI983054:KAI983060 KKE983054:KKE983060 KUA983054:KUA983060 LDW983054:LDW983060 LNS983054:LNS983060 LXO983054:LXO983060 MHK983054:MHK983060 MRG983054:MRG983060 NBC983054:NBC983060 NKY983054:NKY983060 NUU983054:NUU983060 OEQ983054:OEQ983060 OOM983054:OOM983060 OYI983054:OYI983060 PIE983054:PIE983060 PSA983054:PSA983060 QBW983054:QBW983060 QLS983054:QLS983060 QVO983054:QVO983060 RFK983054:RFK983060 RPG983054:RPG983060 RZC983054:RZC983060 SIY983054:SIY983060 SSU983054:SSU983060 TCQ983054:TCQ983060 TMM983054:TMM983060 TWI983054:TWI983060 UGE983054:UGE983060 UQA983054:UQA983060 UZW983054:UZW983060 VJS983054:VJS983060 VTO983054:VTO983060 WDK983054:WDK983060 UM18:UM24 KQ18:KQ24 WXC18:WXC24 WNG18:WNG24 WDK18:WDK24 VTO18:VTO24 VJS18:VJS24 UZW18:UZW24 UQA18:UQA24 UGE18:UGE24 TWI18:TWI24 TMM18:TMM24 TCQ18:TCQ24 SSU18:SSU24 SIY18:SIY24 RZC18:RZC24 RPG18:RPG24 RFK18:RFK24 QVO18:QVO24 QLS18:QLS24 QBW18:QBW24 PSA18:PSA24 PIE18:PIE24 OYI18:OYI24 OOM18:OOM24 OEQ18:OEQ24 NUU18:NUU24 NKY18:NKY24 NBC18:NBC24 MRG18:MRG24 MHK18:MHK24 LXO18:LXO24 LNS18:LNS24 LDW18:LDW24 KUA18:KUA24 KKE18:KKE24 KAI18:KAI24 JQM18:JQM24 JGQ18:JGQ24 IWU18:IWU24 IMY18:IMY24 IDC18:IDC24 HTG18:HTG24 HJK18:HJK24 GZO18:GZO24 GPS18:GPS24 GFW18:GFW24 FWA18:FWA24 FME18:FME24 FCI18:FCI24 ESM18:ESM24 EIQ18:EIQ24 DYU18:DYU24 DOY18:DOY24 DFC18:DFC24 CVG18:CVG24 CLK18:CLK24 CBO18:CBO24 BRS18:BRS24 BHW18:BHW24 AYA18:AYA24 AOE18:AOE24 AEI18:AEI24">
      <formula1>900</formula1>
    </dataValidation>
    <dataValidation type="list" allowBlank="1" showInputMessage="1" errorTitle="Ошибка" error="Выберите значение из списка" prompt="Выберите значение из списка" sqref="WWU983059 D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D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D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D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D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D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D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D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D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D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D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D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D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D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D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23 WMY23 WDC23 VTG23 VJK23 UZO23 UPS23 UFW23 TWA23 TME23 TCI23 SSM23 SIQ23 RYU23 ROY23 RFC23 QVG23 QLK23 QBO23 PRS23 PHW23 OYA23 OOE23 OEI23 NUM23 NKQ23 NAU23 MQY23 MHC23 LXG23 LNK23 LDO23 KTS23 KJW23 KAA23 JQE23 JGI23 IWM23 IMQ23 ICU23 HSY23 HJC23 GZG23 GPK23 GFO23 FVS23 FLW23 FCA23 ESE23 EII23 DYM23 DOQ23 DEU23 CUY23 CLC23 CBG23 BRK23 BHO23 AXS23 ANW23 AEA23 UE23 KI23 K65555 K131091 K196627 K262163 K327699 K393235 K458771 K524307 K589843 K655379 K720915 K786451 K851987 K917523 K983059 R65555 R131091 R196627 R262163 R327699 R393235 R458771 R524307 R589843 R655379 R720915 R786451 R851987 R917523 R983059 Y65555 Y131091 Y196627 Y262163 Y327699 Y393235 Y458771 Y524307 Y589843 Y655379 Y720915 Y786451 Y851987 Y917523 Y983059 AF65555 AF131091 AF196627 AF262163 AF327699 AF393235 AF458771 AF524307 AF589843 AF655379 AF720915 AF786451 AF851987 AF917523 AF983059 AM65555 AM131091 AM196627 AM262163 AM327699 AM393235 AM458771 AM524307 AM589843 AM655379 AM720915 AM786451 AM851987 AM917523 AM983059">
      <formula1>kind_of_cons</formula1>
    </dataValidation>
    <dataValidation allowBlank="1" prompt="Для выбора выполните двойной щелчок левой клавиши мыши по соответствующей ячейке." sqref="WWR983062:WXC983068 KF65558:KQ65564 UB65558:UM65564 ADX65558:AEI65564 ANT65558:AOE65564 AXP65558:AYA65564 BHL65558:BHW65564 BRH65558:BRS65564 CBD65558:CBO65564 CKZ65558:CLK65564 CUV65558:CVG65564 DER65558:DFC65564 DON65558:DOY65564 DYJ65558:DYU65564 EIF65558:EIQ65564 ESB65558:ESM65564 FBX65558:FCI65564 FLT65558:FME65564 FVP65558:FWA65564 GFL65558:GFW65564 GPH65558:GPS65564 GZD65558:GZO65564 HIZ65558:HJK65564 HSV65558:HTG65564 ICR65558:IDC65564 IMN65558:IMY65564 IWJ65558:IWU65564 JGF65558:JGQ65564 JQB65558:JQM65564 JZX65558:KAI65564 KJT65558:KKE65564 KTP65558:KUA65564 LDL65558:LDW65564 LNH65558:LNS65564 LXD65558:LXO65564 MGZ65558:MHK65564 MQV65558:MRG65564 NAR65558:NBC65564 NKN65558:NKY65564 NUJ65558:NUU65564 OEF65558:OEQ65564 OOB65558:OOM65564 OXX65558:OYI65564 PHT65558:PIE65564 PRP65558:PSA65564 QBL65558:QBW65564 QLH65558:QLS65564 QVD65558:QVO65564 REZ65558:RFK65564 ROV65558:RPG65564 RYR65558:RZC65564 SIN65558:SIY65564 SSJ65558:SSU65564 TCF65558:TCQ65564 TMB65558:TMM65564 TVX65558:TWI65564 UFT65558:UGE65564 UPP65558:UQA65564 UZL65558:UZW65564 VJH65558:VJS65564 VTD65558:VTO65564 WCZ65558:WDK65564 WMV65558:WNG65564 WWR65558:WXC65564 KF131094:KQ131100 UB131094:UM131100 ADX131094:AEI131100 ANT131094:AOE131100 AXP131094:AYA131100 BHL131094:BHW131100 BRH131094:BRS131100 CBD131094:CBO131100 CKZ131094:CLK131100 CUV131094:CVG131100 DER131094:DFC131100 DON131094:DOY131100 DYJ131094:DYU131100 EIF131094:EIQ131100 ESB131094:ESM131100 FBX131094:FCI131100 FLT131094:FME131100 FVP131094:FWA131100 GFL131094:GFW131100 GPH131094:GPS131100 GZD131094:GZO131100 HIZ131094:HJK131100 HSV131094:HTG131100 ICR131094:IDC131100 IMN131094:IMY131100 IWJ131094:IWU131100 JGF131094:JGQ131100 JQB131094:JQM131100 JZX131094:KAI131100 KJT131094:KKE131100 KTP131094:KUA131100 LDL131094:LDW131100 LNH131094:LNS131100 LXD131094:LXO131100 MGZ131094:MHK131100 MQV131094:MRG131100 NAR131094:NBC131100 NKN131094:NKY131100 NUJ131094:NUU131100 OEF131094:OEQ131100 OOB131094:OOM131100 OXX131094:OYI131100 PHT131094:PIE131100 PRP131094:PSA131100 QBL131094:QBW131100 QLH131094:QLS131100 QVD131094:QVO131100 REZ131094:RFK131100 ROV131094:RPG131100 RYR131094:RZC131100 SIN131094:SIY131100 SSJ131094:SSU131100 TCF131094:TCQ131100 TMB131094:TMM131100 TVX131094:TWI131100 UFT131094:UGE131100 UPP131094:UQA131100 UZL131094:UZW131100 VJH131094:VJS131100 VTD131094:VTO131100 WCZ131094:WDK131100 WMV131094:WNG131100 WWR131094:WXC131100 KF196630:KQ196636 UB196630:UM196636 ADX196630:AEI196636 ANT196630:AOE196636 AXP196630:AYA196636 BHL196630:BHW196636 BRH196630:BRS196636 CBD196630:CBO196636 CKZ196630:CLK196636 CUV196630:CVG196636 DER196630:DFC196636 DON196630:DOY196636 DYJ196630:DYU196636 EIF196630:EIQ196636 ESB196630:ESM196636 FBX196630:FCI196636 FLT196630:FME196636 FVP196630:FWA196636 GFL196630:GFW196636 GPH196630:GPS196636 GZD196630:GZO196636 HIZ196630:HJK196636 HSV196630:HTG196636 ICR196630:IDC196636 IMN196630:IMY196636 IWJ196630:IWU196636 JGF196630:JGQ196636 JQB196630:JQM196636 JZX196630:KAI196636 KJT196630:KKE196636 KTP196630:KUA196636 LDL196630:LDW196636 LNH196630:LNS196636 LXD196630:LXO196636 MGZ196630:MHK196636 MQV196630:MRG196636 NAR196630:NBC196636 NKN196630:NKY196636 NUJ196630:NUU196636 OEF196630:OEQ196636 OOB196630:OOM196636 OXX196630:OYI196636 PHT196630:PIE196636 PRP196630:PSA196636 QBL196630:QBW196636 QLH196630:QLS196636 QVD196630:QVO196636 REZ196630:RFK196636 ROV196630:RPG196636 RYR196630:RZC196636 SIN196630:SIY196636 SSJ196630:SSU196636 TCF196630:TCQ196636 TMB196630:TMM196636 TVX196630:TWI196636 UFT196630:UGE196636 UPP196630:UQA196636 UZL196630:UZW196636 VJH196630:VJS196636 VTD196630:VTO196636 WCZ196630:WDK196636 WMV196630:WNG196636 WWR196630:WXC196636 KF262166:KQ262172 UB262166:UM262172 ADX262166:AEI262172 ANT262166:AOE262172 AXP262166:AYA262172 BHL262166:BHW262172 BRH262166:BRS262172 CBD262166:CBO262172 CKZ262166:CLK262172 CUV262166:CVG262172 DER262166:DFC262172 DON262166:DOY262172 DYJ262166:DYU262172 EIF262166:EIQ262172 ESB262166:ESM262172 FBX262166:FCI262172 FLT262166:FME262172 FVP262166:FWA262172 GFL262166:GFW262172 GPH262166:GPS262172 GZD262166:GZO262172 HIZ262166:HJK262172 HSV262166:HTG262172 ICR262166:IDC262172 IMN262166:IMY262172 IWJ262166:IWU262172 JGF262166:JGQ262172 JQB262166:JQM262172 JZX262166:KAI262172 KJT262166:KKE262172 KTP262166:KUA262172 LDL262166:LDW262172 LNH262166:LNS262172 LXD262166:LXO262172 MGZ262166:MHK262172 MQV262166:MRG262172 NAR262166:NBC262172 NKN262166:NKY262172 NUJ262166:NUU262172 OEF262166:OEQ262172 OOB262166:OOM262172 OXX262166:OYI262172 PHT262166:PIE262172 PRP262166:PSA262172 QBL262166:QBW262172 QLH262166:QLS262172 QVD262166:QVO262172 REZ262166:RFK262172 ROV262166:RPG262172 RYR262166:RZC262172 SIN262166:SIY262172 SSJ262166:SSU262172 TCF262166:TCQ262172 TMB262166:TMM262172 TVX262166:TWI262172 UFT262166:UGE262172 UPP262166:UQA262172 UZL262166:UZW262172 VJH262166:VJS262172 VTD262166:VTO262172 WCZ262166:WDK262172 WMV262166:WNG262172 WWR262166:WXC262172 KF327702:KQ327708 UB327702:UM327708 ADX327702:AEI327708 ANT327702:AOE327708 AXP327702:AYA327708 BHL327702:BHW327708 BRH327702:BRS327708 CBD327702:CBO327708 CKZ327702:CLK327708 CUV327702:CVG327708 DER327702:DFC327708 DON327702:DOY327708 DYJ327702:DYU327708 EIF327702:EIQ327708 ESB327702:ESM327708 FBX327702:FCI327708 FLT327702:FME327708 FVP327702:FWA327708 GFL327702:GFW327708 GPH327702:GPS327708 GZD327702:GZO327708 HIZ327702:HJK327708 HSV327702:HTG327708 ICR327702:IDC327708 IMN327702:IMY327708 IWJ327702:IWU327708 JGF327702:JGQ327708 JQB327702:JQM327708 JZX327702:KAI327708 KJT327702:KKE327708 KTP327702:KUA327708 LDL327702:LDW327708 LNH327702:LNS327708 LXD327702:LXO327708 MGZ327702:MHK327708 MQV327702:MRG327708 NAR327702:NBC327708 NKN327702:NKY327708 NUJ327702:NUU327708 OEF327702:OEQ327708 OOB327702:OOM327708 OXX327702:OYI327708 PHT327702:PIE327708 PRP327702:PSA327708 QBL327702:QBW327708 QLH327702:QLS327708 QVD327702:QVO327708 REZ327702:RFK327708 ROV327702:RPG327708 RYR327702:RZC327708 SIN327702:SIY327708 SSJ327702:SSU327708 TCF327702:TCQ327708 TMB327702:TMM327708 TVX327702:TWI327708 UFT327702:UGE327708 UPP327702:UQA327708 UZL327702:UZW327708 VJH327702:VJS327708 VTD327702:VTO327708 WCZ327702:WDK327708 WMV327702:WNG327708 WWR327702:WXC327708 KF393238:KQ393244 UB393238:UM393244 ADX393238:AEI393244 ANT393238:AOE393244 AXP393238:AYA393244 BHL393238:BHW393244 BRH393238:BRS393244 CBD393238:CBO393244 CKZ393238:CLK393244 CUV393238:CVG393244 DER393238:DFC393244 DON393238:DOY393244 DYJ393238:DYU393244 EIF393238:EIQ393244 ESB393238:ESM393244 FBX393238:FCI393244 FLT393238:FME393244 FVP393238:FWA393244 GFL393238:GFW393244 GPH393238:GPS393244 GZD393238:GZO393244 HIZ393238:HJK393244 HSV393238:HTG393244 ICR393238:IDC393244 IMN393238:IMY393244 IWJ393238:IWU393244 JGF393238:JGQ393244 JQB393238:JQM393244 JZX393238:KAI393244 KJT393238:KKE393244 KTP393238:KUA393244 LDL393238:LDW393244 LNH393238:LNS393244 LXD393238:LXO393244 MGZ393238:MHK393244 MQV393238:MRG393244 NAR393238:NBC393244 NKN393238:NKY393244 NUJ393238:NUU393244 OEF393238:OEQ393244 OOB393238:OOM393244 OXX393238:OYI393244 PHT393238:PIE393244 PRP393238:PSA393244 QBL393238:QBW393244 QLH393238:QLS393244 QVD393238:QVO393244 REZ393238:RFK393244 ROV393238:RPG393244 RYR393238:RZC393244 SIN393238:SIY393244 SSJ393238:SSU393244 TCF393238:TCQ393244 TMB393238:TMM393244 TVX393238:TWI393244 UFT393238:UGE393244 UPP393238:UQA393244 UZL393238:UZW393244 VJH393238:VJS393244 VTD393238:VTO393244 WCZ393238:WDK393244 WMV393238:WNG393244 WWR393238:WXC393244 KF458774:KQ458780 UB458774:UM458780 ADX458774:AEI458780 ANT458774:AOE458780 AXP458774:AYA458780 BHL458774:BHW458780 BRH458774:BRS458780 CBD458774:CBO458780 CKZ458774:CLK458780 CUV458774:CVG458780 DER458774:DFC458780 DON458774:DOY458780 DYJ458774:DYU458780 EIF458774:EIQ458780 ESB458774:ESM458780 FBX458774:FCI458780 FLT458774:FME458780 FVP458774:FWA458780 GFL458774:GFW458780 GPH458774:GPS458780 GZD458774:GZO458780 HIZ458774:HJK458780 HSV458774:HTG458780 ICR458774:IDC458780 IMN458774:IMY458780 IWJ458774:IWU458780 JGF458774:JGQ458780 JQB458774:JQM458780 JZX458774:KAI458780 KJT458774:KKE458780 KTP458774:KUA458780 LDL458774:LDW458780 LNH458774:LNS458780 LXD458774:LXO458780 MGZ458774:MHK458780 MQV458774:MRG458780 NAR458774:NBC458780 NKN458774:NKY458780 NUJ458774:NUU458780 OEF458774:OEQ458780 OOB458774:OOM458780 OXX458774:OYI458780 PHT458774:PIE458780 PRP458774:PSA458780 QBL458774:QBW458780 QLH458774:QLS458780 QVD458774:QVO458780 REZ458774:RFK458780 ROV458774:RPG458780 RYR458774:RZC458780 SIN458774:SIY458780 SSJ458774:SSU458780 TCF458774:TCQ458780 TMB458774:TMM458780 TVX458774:TWI458780 UFT458774:UGE458780 UPP458774:UQA458780 UZL458774:UZW458780 VJH458774:VJS458780 VTD458774:VTO458780 WCZ458774:WDK458780 WMV458774:WNG458780 WWR458774:WXC458780 KF524310:KQ524316 UB524310:UM524316 ADX524310:AEI524316 ANT524310:AOE524316 AXP524310:AYA524316 BHL524310:BHW524316 BRH524310:BRS524316 CBD524310:CBO524316 CKZ524310:CLK524316 CUV524310:CVG524316 DER524310:DFC524316 DON524310:DOY524316 DYJ524310:DYU524316 EIF524310:EIQ524316 ESB524310:ESM524316 FBX524310:FCI524316 FLT524310:FME524316 FVP524310:FWA524316 GFL524310:GFW524316 GPH524310:GPS524316 GZD524310:GZO524316 HIZ524310:HJK524316 HSV524310:HTG524316 ICR524310:IDC524316 IMN524310:IMY524316 IWJ524310:IWU524316 JGF524310:JGQ524316 JQB524310:JQM524316 JZX524310:KAI524316 KJT524310:KKE524316 KTP524310:KUA524316 LDL524310:LDW524316 LNH524310:LNS524316 LXD524310:LXO524316 MGZ524310:MHK524316 MQV524310:MRG524316 NAR524310:NBC524316 NKN524310:NKY524316 NUJ524310:NUU524316 OEF524310:OEQ524316 OOB524310:OOM524316 OXX524310:OYI524316 PHT524310:PIE524316 PRP524310:PSA524316 QBL524310:QBW524316 QLH524310:QLS524316 QVD524310:QVO524316 REZ524310:RFK524316 ROV524310:RPG524316 RYR524310:RZC524316 SIN524310:SIY524316 SSJ524310:SSU524316 TCF524310:TCQ524316 TMB524310:TMM524316 TVX524310:TWI524316 UFT524310:UGE524316 UPP524310:UQA524316 UZL524310:UZW524316 VJH524310:VJS524316 VTD524310:VTO524316 WCZ524310:WDK524316 WMV524310:WNG524316 WWR524310:WXC524316 KF589846:KQ589852 UB589846:UM589852 ADX589846:AEI589852 ANT589846:AOE589852 AXP589846:AYA589852 BHL589846:BHW589852 BRH589846:BRS589852 CBD589846:CBO589852 CKZ589846:CLK589852 CUV589846:CVG589852 DER589846:DFC589852 DON589846:DOY589852 DYJ589846:DYU589852 EIF589846:EIQ589852 ESB589846:ESM589852 FBX589846:FCI589852 FLT589846:FME589852 FVP589846:FWA589852 GFL589846:GFW589852 GPH589846:GPS589852 GZD589846:GZO589852 HIZ589846:HJK589852 HSV589846:HTG589852 ICR589846:IDC589852 IMN589846:IMY589852 IWJ589846:IWU589852 JGF589846:JGQ589852 JQB589846:JQM589852 JZX589846:KAI589852 KJT589846:KKE589852 KTP589846:KUA589852 LDL589846:LDW589852 LNH589846:LNS589852 LXD589846:LXO589852 MGZ589846:MHK589852 MQV589846:MRG589852 NAR589846:NBC589852 NKN589846:NKY589852 NUJ589846:NUU589852 OEF589846:OEQ589852 OOB589846:OOM589852 OXX589846:OYI589852 PHT589846:PIE589852 PRP589846:PSA589852 QBL589846:QBW589852 QLH589846:QLS589852 QVD589846:QVO589852 REZ589846:RFK589852 ROV589846:RPG589852 RYR589846:RZC589852 SIN589846:SIY589852 SSJ589846:SSU589852 TCF589846:TCQ589852 TMB589846:TMM589852 TVX589846:TWI589852 UFT589846:UGE589852 UPP589846:UQA589852 UZL589846:UZW589852 VJH589846:VJS589852 VTD589846:VTO589852 WCZ589846:WDK589852 WMV589846:WNG589852 WWR589846:WXC589852 KF655382:KQ655388 UB655382:UM655388 ADX655382:AEI655388 ANT655382:AOE655388 AXP655382:AYA655388 BHL655382:BHW655388 BRH655382:BRS655388 CBD655382:CBO655388 CKZ655382:CLK655388 CUV655382:CVG655388 DER655382:DFC655388 DON655382:DOY655388 DYJ655382:DYU655388 EIF655382:EIQ655388 ESB655382:ESM655388 FBX655382:FCI655388 FLT655382:FME655388 FVP655382:FWA655388 GFL655382:GFW655388 GPH655382:GPS655388 GZD655382:GZO655388 HIZ655382:HJK655388 HSV655382:HTG655388 ICR655382:IDC655388 IMN655382:IMY655388 IWJ655382:IWU655388 JGF655382:JGQ655388 JQB655382:JQM655388 JZX655382:KAI655388 KJT655382:KKE655388 KTP655382:KUA655388 LDL655382:LDW655388 LNH655382:LNS655388 LXD655382:LXO655388 MGZ655382:MHK655388 MQV655382:MRG655388 NAR655382:NBC655388 NKN655382:NKY655388 NUJ655382:NUU655388 OEF655382:OEQ655388 OOB655382:OOM655388 OXX655382:OYI655388 PHT655382:PIE655388 PRP655382:PSA655388 QBL655382:QBW655388 QLH655382:QLS655388 QVD655382:QVO655388 REZ655382:RFK655388 ROV655382:RPG655388 RYR655382:RZC655388 SIN655382:SIY655388 SSJ655382:SSU655388 TCF655382:TCQ655388 TMB655382:TMM655388 TVX655382:TWI655388 UFT655382:UGE655388 UPP655382:UQA655388 UZL655382:UZW655388 VJH655382:VJS655388 VTD655382:VTO655388 WCZ655382:WDK655388 WMV655382:WNG655388 WWR655382:WXC655388 KF720918:KQ720924 UB720918:UM720924 ADX720918:AEI720924 ANT720918:AOE720924 AXP720918:AYA720924 BHL720918:BHW720924 BRH720918:BRS720924 CBD720918:CBO720924 CKZ720918:CLK720924 CUV720918:CVG720924 DER720918:DFC720924 DON720918:DOY720924 DYJ720918:DYU720924 EIF720918:EIQ720924 ESB720918:ESM720924 FBX720918:FCI720924 FLT720918:FME720924 FVP720918:FWA720924 GFL720918:GFW720924 GPH720918:GPS720924 GZD720918:GZO720924 HIZ720918:HJK720924 HSV720918:HTG720924 ICR720918:IDC720924 IMN720918:IMY720924 IWJ720918:IWU720924 JGF720918:JGQ720924 JQB720918:JQM720924 JZX720918:KAI720924 KJT720918:KKE720924 KTP720918:KUA720924 LDL720918:LDW720924 LNH720918:LNS720924 LXD720918:LXO720924 MGZ720918:MHK720924 MQV720918:MRG720924 NAR720918:NBC720924 NKN720918:NKY720924 NUJ720918:NUU720924 OEF720918:OEQ720924 OOB720918:OOM720924 OXX720918:OYI720924 PHT720918:PIE720924 PRP720918:PSA720924 QBL720918:QBW720924 QLH720918:QLS720924 QVD720918:QVO720924 REZ720918:RFK720924 ROV720918:RPG720924 RYR720918:RZC720924 SIN720918:SIY720924 SSJ720918:SSU720924 TCF720918:TCQ720924 TMB720918:TMM720924 TVX720918:TWI720924 UFT720918:UGE720924 UPP720918:UQA720924 UZL720918:UZW720924 VJH720918:VJS720924 VTD720918:VTO720924 WCZ720918:WDK720924 WMV720918:WNG720924 WWR720918:WXC720924 KF786454:KQ786460 UB786454:UM786460 ADX786454:AEI786460 ANT786454:AOE786460 AXP786454:AYA786460 BHL786454:BHW786460 BRH786454:BRS786460 CBD786454:CBO786460 CKZ786454:CLK786460 CUV786454:CVG786460 DER786454:DFC786460 DON786454:DOY786460 DYJ786454:DYU786460 EIF786454:EIQ786460 ESB786454:ESM786460 FBX786454:FCI786460 FLT786454:FME786460 FVP786454:FWA786460 GFL786454:GFW786460 GPH786454:GPS786460 GZD786454:GZO786460 HIZ786454:HJK786460 HSV786454:HTG786460 ICR786454:IDC786460 IMN786454:IMY786460 IWJ786454:IWU786460 JGF786454:JGQ786460 JQB786454:JQM786460 JZX786454:KAI786460 KJT786454:KKE786460 KTP786454:KUA786460 LDL786454:LDW786460 LNH786454:LNS786460 LXD786454:LXO786460 MGZ786454:MHK786460 MQV786454:MRG786460 NAR786454:NBC786460 NKN786454:NKY786460 NUJ786454:NUU786460 OEF786454:OEQ786460 OOB786454:OOM786460 OXX786454:OYI786460 PHT786454:PIE786460 PRP786454:PSA786460 QBL786454:QBW786460 QLH786454:QLS786460 QVD786454:QVO786460 REZ786454:RFK786460 ROV786454:RPG786460 RYR786454:RZC786460 SIN786454:SIY786460 SSJ786454:SSU786460 TCF786454:TCQ786460 TMB786454:TMM786460 TVX786454:TWI786460 UFT786454:UGE786460 UPP786454:UQA786460 UZL786454:UZW786460 VJH786454:VJS786460 VTD786454:VTO786460 WCZ786454:WDK786460 WMV786454:WNG786460 WWR786454:WXC786460 KF851990:KQ851996 UB851990:UM851996 ADX851990:AEI851996 ANT851990:AOE851996 AXP851990:AYA851996 BHL851990:BHW851996 BRH851990:BRS851996 CBD851990:CBO851996 CKZ851990:CLK851996 CUV851990:CVG851996 DER851990:DFC851996 DON851990:DOY851996 DYJ851990:DYU851996 EIF851990:EIQ851996 ESB851990:ESM851996 FBX851990:FCI851996 FLT851990:FME851996 FVP851990:FWA851996 GFL851990:GFW851996 GPH851990:GPS851996 GZD851990:GZO851996 HIZ851990:HJK851996 HSV851990:HTG851996 ICR851990:IDC851996 IMN851990:IMY851996 IWJ851990:IWU851996 JGF851990:JGQ851996 JQB851990:JQM851996 JZX851990:KAI851996 KJT851990:KKE851996 KTP851990:KUA851996 LDL851990:LDW851996 LNH851990:LNS851996 LXD851990:LXO851996 MGZ851990:MHK851996 MQV851990:MRG851996 NAR851990:NBC851996 NKN851990:NKY851996 NUJ851990:NUU851996 OEF851990:OEQ851996 OOB851990:OOM851996 OXX851990:OYI851996 PHT851990:PIE851996 PRP851990:PSA851996 QBL851990:QBW851996 QLH851990:QLS851996 QVD851990:QVO851996 REZ851990:RFK851996 ROV851990:RPG851996 RYR851990:RZC851996 SIN851990:SIY851996 SSJ851990:SSU851996 TCF851990:TCQ851996 TMB851990:TMM851996 TVX851990:TWI851996 UFT851990:UGE851996 UPP851990:UQA851996 UZL851990:UZW851996 VJH851990:VJS851996 VTD851990:VTO851996 WCZ851990:WDK851996 WMV851990:WNG851996 WWR851990:WXC851996 KF917526:KQ917532 UB917526:UM917532 ADX917526:AEI917532 ANT917526:AOE917532 AXP917526:AYA917532 BHL917526:BHW917532 BRH917526:BRS917532 CBD917526:CBO917532 CKZ917526:CLK917532 CUV917526:CVG917532 DER917526:DFC917532 DON917526:DOY917532 DYJ917526:DYU917532 EIF917526:EIQ917532 ESB917526:ESM917532 FBX917526:FCI917532 FLT917526:FME917532 FVP917526:FWA917532 GFL917526:GFW917532 GPH917526:GPS917532 GZD917526:GZO917532 HIZ917526:HJK917532 HSV917526:HTG917532 ICR917526:IDC917532 IMN917526:IMY917532 IWJ917526:IWU917532 JGF917526:JGQ917532 JQB917526:JQM917532 JZX917526:KAI917532 KJT917526:KKE917532 KTP917526:KUA917532 LDL917526:LDW917532 LNH917526:LNS917532 LXD917526:LXO917532 MGZ917526:MHK917532 MQV917526:MRG917532 NAR917526:NBC917532 NKN917526:NKY917532 NUJ917526:NUU917532 OEF917526:OEQ917532 OOB917526:OOM917532 OXX917526:OYI917532 PHT917526:PIE917532 PRP917526:PSA917532 QBL917526:QBW917532 QLH917526:QLS917532 QVD917526:QVO917532 REZ917526:RFK917532 ROV917526:RPG917532 RYR917526:RZC917532 SIN917526:SIY917532 SSJ917526:SSU917532 TCF917526:TCQ917532 TMB917526:TMM917532 TVX917526:TWI917532 UFT917526:UGE917532 UPP917526:UQA917532 UZL917526:UZW917532 VJH917526:VJS917532 VTD917526:VTO917532 WCZ917526:WDK917532 WMV917526:WNG917532 WWR917526:WXC917532 KF983062:KQ983068 UB983062:UM983068 ADX983062:AEI983068 ANT983062:AOE983068 AXP983062:AYA983068 BHL983062:BHW983068 BRH983062:BRS983068 CBD983062:CBO983068 CKZ983062:CLK983068 CUV983062:CVG983068 DER983062:DFC983068 DON983062:DOY983068 DYJ983062:DYU983068 EIF983062:EIQ983068 ESB983062:ESM983068 FBX983062:FCI983068 FLT983062:FME983068 FVP983062:FWA983068 GFL983062:GFW983068 GPH983062:GPS983068 GZD983062:GZO983068 HIZ983062:HJK983068 HSV983062:HTG983068 ICR983062:IDC983068 IMN983062:IMY983068 IWJ983062:IWU983068 JGF983062:JGQ983068 JQB983062:JQM983068 JZX983062:KAI983068 KJT983062:KKE983068 KTP983062:KUA983068 LDL983062:LDW983068 LNH983062:LNS983068 LXD983062:LXO983068 MGZ983062:MHK983068 MQV983062:MRG983068 NAR983062:NBC983068 NKN983062:NKY983068 NUJ983062:NUU983068 OEF983062:OEQ983068 OOB983062:OOM983068 OXX983062:OYI983068 PHT983062:PIE983068 PRP983062:PSA983068 QBL983062:QBW983068 QLH983062:QLS983068 QVD983062:QVO983068 REZ983062:RFK983068 ROV983062:RPG983068 RYR983062:RZC983068 SIN983062:SIY983068 SSJ983062:SSU983068 TCF983062:TCQ983068 TMB983062:TMM983068 TVX983062:TWI983068 UFT983062:UGE983068 UPP983062:UQA983068 UZL983062:UZW983068 VJH983062:VJS983068 VTD983062:VTO983068 WCZ983062:WDK983068 WMV983062:WNG983068 AU27:AU28 KF26:KQ28 WWR26:WXC28 WMV26:WNG28 WCZ26:WDK28 VTD26:VTO28 VJH26:VJS28 UZL26:UZW28 UPP26:UQA28 UFT26:UGE28 TVX26:TWI28 TMB26:TMM28 TCF26:TCQ28 SSJ26:SSU28 SIN26:SIY28 RYR26:RZC28 ROV26:RPG28 REZ26:RFK28 QVD26:QVO28 QLH26:QLS28 QBL26:QBW28 PRP26:PSA28 PHT26:PIE28 OXX26:OYI28 OOB26:OOM28 OEF26:OEQ28 NUJ26:NUU28 NKN26:NKY28 NAR26:NBC28 MQV26:MRG28 MGZ26:MHK28 LXD26:LXO28 LNH26:LNS28 LDL26:LDW28 KTP26:KUA28 KJT26:KKE28 JZX26:KAI28 JQB26:JQM28 JGF26:JGQ28 IWJ26:IWU28 IMN26:IMY28 ICR26:IDC28 HSV26:HTG28 HIZ26:HJK28 GZD26:GZO28 GPH26:GPS28 GFL26:GFW28 FVP26:FWA28 FLT26:FME28 FBX26:FCI28 ESB26:ESM28 EIF26:EIQ28 DYJ26:DYU28 DON26:DOY28 DER26:DFC28 CUV26:CVG28 CKZ26:CLK28 CBD26:CBO28 BRH26:BRS28 BHL26:BHW28 AXP26:AYA28 ANT26:AOE28 ADX26:AEI28 UB26:UM28 A26:AT28 A983062:AU983068 A917526:AU917532 A851990:AU851996 A786454:AU786460 A720918:AU720924 A655382:AU655388 A589846:AU589852 A524310:AU524316 A458774:AU458780 A393238:AU393244 A327702:AU327708 A262166:AU262172 A196630:AU196636 A131094:AU131100 A65558:AU6556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2020-05-08T10:30:12Z</dcterms:created>
  <dcterms:modified xsi:type="dcterms:W3CDTF">2021-04-07T06:34:22Z</dcterms:modified>
</cp:coreProperties>
</file>