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rv55\OOiUIP\Раскрытие информации САЙТ\Установленные тарифы плата за подключение\Замена 29.01.2023\"/>
    </mc:Choice>
  </mc:AlternateContent>
  <xr:revisionPtr revIDLastSave="0" documentId="13_ncr:1_{B3684796-9FF2-4AA1-9C77-E4F0FDD60229}" xr6:coauthVersionLast="47" xr6:coauthVersionMax="47" xr10:uidLastSave="{00000000-0000-0000-0000-000000000000}"/>
  <bookViews>
    <workbookView xWindow="-120" yWindow="-120" windowWidth="29040" windowHeight="15720" xr2:uid="{00000000-000D-0000-FFFF-FFFF00000000}"/>
  </bookViews>
  <sheets>
    <sheet name="Порядок ТП" sheetId="6" r:id="rId1"/>
    <sheet name="ГВС. Т-подкл" sheetId="5" r:id="rId2"/>
  </sheets>
  <externalReferences>
    <externalReference r:id="rId3"/>
    <externalReference r:id="rId4"/>
    <externalReference r:id="rId5"/>
  </externalReferences>
  <definedNames>
    <definedName name="anscount">1</definedName>
    <definedName name="B_FHD_FLAG_DIFFERENTIATION" localSheetId="1">'[3]Показатели ФХД'!$H$24:$J$24</definedName>
    <definedName name="B_FHD_FLAG_DIFFERENTIATION" localSheetId="0">'[3]Показатели ФХД'!$H$24:$J$24</definedName>
    <definedName name="B_FHD_FLAG_DIFFERENTIATION">'[1]Показатели ФХД'!$H$24:$J$24</definedName>
    <definedName name="B_FHD_FLAG_INDEX_1" localSheetId="1">'[3]Показатели ФХД'!$H$66:$J$66</definedName>
    <definedName name="B_FHD_FLAG_INDEX_1" localSheetId="0">'[3]Показатели ФХД'!$H$66:$J$66</definedName>
    <definedName name="B_FHD_FLAG_INDEX_1">'[1]Показатели ФХД'!$H$66:$J$66</definedName>
    <definedName name="B_FHD_FLAG_INDEX_2" localSheetId="1">'[3]Показатели ФХД'!$H$68:$J$68</definedName>
    <definedName name="B_FHD_FLAG_INDEX_2" localSheetId="0">'[3]Показатели ФХД'!$H$68:$J$68</definedName>
    <definedName name="B_FHD_FLAG_INDEX_2">'[1]Показатели ФХД'!$H$68:$J$68</definedName>
    <definedName name="BLOCK_NOTE_P_TARIFF_C_HOTVSNA">'ГВС. Т-подкл'!$64:$65</definedName>
    <definedName name="BLOCK_NOTE_P_TARIFF_E_COLDVSNA">#REF!</definedName>
    <definedName name="BLOCK_NOTE_R_TARIFF_C_HOTVSNA">'ГВС. Т-подкл'!$66:$67</definedName>
    <definedName name="BLOCK_NOTE_R_TARIFF_E_COLDVSNA">#REF!</definedName>
    <definedName name="BLOCK_TABLE_P_TARIFF_C_HOTVSNA">'ГВС. Т-подкл'!$30:$34</definedName>
    <definedName name="BLOCK_TABLE_P_TARIFF_E_COLDVSNA">#REF!</definedName>
    <definedName name="BLOCK_TABLE_R_TARIFF_C_HOTVSNA">'ГВС. Т-подкл'!$35:$37</definedName>
    <definedName name="BLOCK_TABLE_R_TARIFF_E_COLDVSNA">#REF!</definedName>
    <definedName name="code" localSheetId="1">[3]Инструкция!$B$2</definedName>
    <definedName name="code" localSheetId="0">[3]Инструкция!$B$2</definedName>
    <definedName name="code">[1]Инструкция!$B$2</definedName>
    <definedName name="CodeTemplateList" localSheetId="1">[3]TEHSHEET!$F$46:$F$53</definedName>
    <definedName name="CodeTemplateList" localSheetId="0">[3]TEHSHEET!$F$46:$F$53</definedName>
    <definedName name="CodeTemplateList">[1]TEHSHEET!$F$46:$F$53</definedName>
    <definedName name="COLDVSNA_PT_VED_ID">[1]TEHSHEET!$BT$19:$BT$25</definedName>
    <definedName name="COLDVSNA_PT_VED_NAME">[1]TEHSHEET!$BU$19:$BU$25</definedName>
    <definedName name="COLDVSNA_TARIFF_E_COLDVSNA_ADD_HL_COLUMN_MARKER">#REF!</definedName>
    <definedName name="COLDVSNA_TARIFF_E_COLDVSNA_ADD_HL_DIAMETERS_COLUMN_MARKER">#REF!</definedName>
    <definedName name="COLDVSNA_TARIFF_E_COLDVSNA_ADD_HL_LEN_COLUMN_MARKER">#REF!</definedName>
    <definedName name="COLDVSNA_TARIFF_E_COLDVSNA_ADD_HL_LOAD_COLUMN_MARKER">#REF!</definedName>
    <definedName name="COLDVSNA_TARIFF_E_COLDVSNA_ADD_HL_NETS_COLUMN_MARKER">#REF!</definedName>
    <definedName name="COLDVSNA_TARIFF_E_COLDVSNA_DEL_HL_DATA_DIFF_COLUMN_MARKER">#REF!</definedName>
    <definedName name="COLDVSNA_TARIFF_E_COLDVSNA_DEL_HL_DIAMETERS_COLUMN_MARKER">#REF!</definedName>
    <definedName name="COLDVSNA_TARIFF_E_COLDVSNA_DEL_HL_FLAG_DIFF_COLUMN_MARKER">#REF!</definedName>
    <definedName name="COLDVSNA_TARIFF_E_COLDVSNA_DEL_HL_GC_COLUMN_MARKER">#REF!</definedName>
    <definedName name="COLDVSNA_TARIFF_E_COLDVSNA_DEL_HL_LEN_COLUMN_MARKER">#REF!</definedName>
    <definedName name="COLDVSNA_TARIFF_E_COLDVSNA_DEL_HL_LOAD_COLUMN_MARKER">#REF!</definedName>
    <definedName name="COLDVSNA_TARIFF_E_COLDVSNA_DEL_HL_NETS_COLUMN_MARKER">#REF!</definedName>
    <definedName name="COLDVSNA_TARIFF_E_COLDVSNA_DELETE_PERIOD_ROW_MARKER">#REF!</definedName>
    <definedName name="COLDVSNA_TARIFF_E_COLDVSNA_FLAG_BLOCK_COLUMN_MARKER">#REF!</definedName>
    <definedName name="COLDVSNA_TARIFF_E_COLDVSNA_FLAG_BLOCK_ROW_MARKER">#REF!</definedName>
    <definedName name="COLDVSNA_TARIFF_E_COLDVSNA_NUM_CS_COLUMN_MARKER">#REF!</definedName>
    <definedName name="COLDVSNA_TARIFF_E_COLDVSNA_NUM_DATA_DIFF_COLUMN_MARKER">#REF!</definedName>
    <definedName name="COLDVSNA_TARIFF_E_COLDVSNA_NUM_DIAMETERS_COLUMN_MARKER">#REF!</definedName>
    <definedName name="COLDVSNA_TARIFF_E_COLDVSNA_NUM_FLAG_DIFF_COLUMN_MARKER">#REF!</definedName>
    <definedName name="COLDVSNA_TARIFF_E_COLDVSNA_NUM_GC_COLUMN_MARKER">#REF!</definedName>
    <definedName name="COLDVSNA_TARIFF_E_COLDVSNA_NUM_LEN_COLUMN_MARKER">#REF!</definedName>
    <definedName name="COLDVSNA_TARIFF_E_COLDVSNA_NUM_LOAD_COLUMN_MARKER">#REF!</definedName>
    <definedName name="COLDVSNA_TARIFF_E_COLDVSNA_NUM_NETS_COLUMN_MARKER">#REF!</definedName>
    <definedName name="COLDVSNA_TARIFF_E_COLDVSNA_NUM_NTAR_COLUMN_MARKER">#REF!</definedName>
    <definedName name="COLDVSNA_TARIFF_E_COLDVSNA_NUM_TER_COLUMN_MARKER">#REF!</definedName>
    <definedName name="DESCRIPTION_TERRITORY" localSheetId="1">[3]REESTR_DS!$B$2</definedName>
    <definedName name="DESCRIPTION_TERRITORY" localSheetId="0">[3]REESTR_DS!$B$2</definedName>
    <definedName name="DESCRIPTION_TERRITORY">[1]REESTR_DS!$B$2</definedName>
    <definedName name="DIFFERENTIATION_ID_DIFF" localSheetId="1">[3]Дифференциация!$O$12:$O$16</definedName>
    <definedName name="DIFFERENTIATION_ID_DIFF" localSheetId="0">[3]Дифференциация!$O$12:$O$16</definedName>
    <definedName name="DIFFERENTIATION_ID_DIFF">[1]Дифференциация!$O$12:$O$16</definedName>
    <definedName name="DIFFERENTIATION_UNMERGE_AREA" localSheetId="1">[3]Дифференциация!$Q$12:$Q$16</definedName>
    <definedName name="DIFFERENTIATION_UNMERGE_AREA" localSheetId="0">[3]Дифференциация!$Q$12:$Q$16</definedName>
    <definedName name="DIFFERENTIATION_UNMERGE_AREA">[1]Дифференциация!$Q$12:$Q$16</definedName>
    <definedName name="DIFFERENTIATION_UNMERGE_SYSTEM" localSheetId="1">[3]Дифференциация!$R$12:$R$16</definedName>
    <definedName name="DIFFERENTIATION_UNMERGE_SYSTEM" localSheetId="0">[3]Дифференциация!$R$12:$R$16</definedName>
    <definedName name="DIFFERENTIATION_UNMERGE_SYSTEM">[1]Дифференциация!$R$12:$R$16</definedName>
    <definedName name="DIFFERENTIATION_UNMERGE_VD" localSheetId="1">[3]Дифференциация!$P$12:$P$16</definedName>
    <definedName name="DIFFERENTIATION_UNMERGE_VD" localSheetId="0">[3]Дифференциация!$P$12:$P$16</definedName>
    <definedName name="DIFFERENTIATION_UNMERGE_VD">[1]Дифференциация!$P$12:$P$16</definedName>
    <definedName name="EndDateList" localSheetId="1">[3]TEHSHEET!$H$46:$H$53</definedName>
    <definedName name="EndDateList" localSheetId="0">[3]TEHSHEET!$H$46:$H$53</definedName>
    <definedName name="EndDateList">[1]TEHSHEET!$H$46:$H$53</definedName>
    <definedName name="et_COLDVSNA_TARIFF_E_COLDVSNA_CS">#REF!</definedName>
    <definedName name="et_COLDVSNA_TARIFF_E_COLDVSNA_DATA_DIFF">#REF!</definedName>
    <definedName name="et_COLDVSNA_TARIFF_E_COLDVSNA_DIAMETERS">#REF!</definedName>
    <definedName name="et_COLDVSNA_TARIFF_E_COLDVSNA_FLAG_DIFF">#REF!</definedName>
    <definedName name="et_COLDVSNA_TARIFF_E_COLDVSNA_GC">#REF!</definedName>
    <definedName name="et_COLDVSNA_TARIFF_E_COLDVSNA_LEN">#REF!</definedName>
    <definedName name="et_COLDVSNA_TARIFF_E_COLDVSNA_LOAD">#REF!</definedName>
    <definedName name="et_COLDVSNA_TARIFF_E_COLDVSNA_NETS">#REF!</definedName>
    <definedName name="et_COLDVSNA_TARIFF_E_COLDVSNA_NTAR">#REF!</definedName>
    <definedName name="et_COLDVSNA_TARIFF_E_COLDVSNA_PERIOD_COLOR">#REF!</definedName>
    <definedName name="et_COLDVSNA_TARIFF_E_COLDVSNA_PERIOD_NOT_COLOR">#REF!</definedName>
    <definedName name="et_COLDVSNA_TARIFF_E_COLDVSNA_TER">#REF!</definedName>
    <definedName name="et_HOTVSNA_TARIFF_C_HOTVSNA_CS">'ГВС. Т-подкл'!$4:$16</definedName>
    <definedName name="et_HOTVSNA_TARIFF_C_HOTVSNA_DATA_DIFF">'ГВС. Т-подкл'!$8:$12</definedName>
    <definedName name="et_HOTVSNA_TARIFF_C_HOTVSNA_DIAMETERS">'ГВС. Т-подкл'!$8:$10</definedName>
    <definedName name="et_HOTVSNA_TARIFF_C_HOTVSNA_FLAG_DIFF">'ГВС. Т-подкл'!$6:$14</definedName>
    <definedName name="et_HOTVSNA_TARIFF_C_HOTVSNA_GC">'ГВС. Т-подкл'!$7:$13</definedName>
    <definedName name="et_HOTVSNA_TARIFF_C_HOTVSNA_LEN">'ГВС. Т-подкл'!$8:$9</definedName>
    <definedName name="et_HOTVSNA_TARIFF_C_HOTVSNA_LOAD">'ГВС. Т-подкл'!$8:$11</definedName>
    <definedName name="et_HOTVSNA_TARIFF_C_HOTVSNA_NETS">'ГВС. Т-подкл'!$8:$8</definedName>
    <definedName name="et_HOTVSNA_TARIFF_C_HOTVSNA_NTAR">'ГВС. Т-подкл'!$2:$18</definedName>
    <definedName name="et_HOTVSNA_TARIFF_C_HOTVSNA_PERIOD_COLOR">'ГВС. Т-подкл'!$AT$8:$BA$8</definedName>
    <definedName name="et_HOTVSNA_TARIFF_C_HOTVSNA_PERIOD_NOT_COLOR">'ГВС. Т-подкл'!$AT$20:$BA$20</definedName>
    <definedName name="et_HOTVSNA_TARIFF_C_HOTVSNA_TER">'ГВС. Т-подкл'!$3:$17</definedName>
    <definedName name="et_P_PROCEDURE_TC_1" localSheetId="0">'Порядок ТП'!$2:$2</definedName>
    <definedName name="et_P_PROCEDURE_TC_1">#REF!</definedName>
    <definedName name="et_P_PROCEDURE_TC_2" localSheetId="0">'Порядок ТП'!$4:$4</definedName>
    <definedName name="et_P_PROCEDURE_TC_2">#REF!</definedName>
    <definedName name="et_P_PROCEDURE_TC_3" localSheetId="0">'Порядок ТП'!$6:$6</definedName>
    <definedName name="et_P_PROCEDURE_TC_3">#REF!</definedName>
    <definedName name="et_P_PROCEDURE_TC_4" localSheetId="0">'Порядок ТП'!$8:$8</definedName>
    <definedName name="et_P_PROCEDURE_TC_4">#REF!</definedName>
    <definedName name="et_P_PROCEDURE_TC_5" localSheetId="0">'Порядок ТП'!$10:$10</definedName>
    <definedName name="et_P_PROCEDURE_TC_5">#REF!</definedName>
    <definedName name="et_ver_COLDVSNA_TARIFF_E_COLDVSNA">#REF!</definedName>
    <definedName name="et_ver_HOTVSNA_TARIFF_C_HOTVSNA">'ГВС. Т-подкл'!$V:$AC</definedName>
    <definedName name="f_quart" localSheetId="1">[3]Титульный!$F$15</definedName>
    <definedName name="f_quart" localSheetId="0">[3]Титульный!$F$15</definedName>
    <definedName name="f_quart">[1]Титульный!$F$15</definedName>
    <definedName name="f_year" localSheetId="1">[3]Титульный!$F$14</definedName>
    <definedName name="f_year" localSheetId="0">[3]Титульный!$F$14</definedName>
    <definedName name="f_year">[1]Титульный!$F$14</definedName>
    <definedName name="FHD_NAME_FORM" localSheetId="1">[3]DATA_FORMS!$C$6</definedName>
    <definedName name="FHD_NAME_FORM" localSheetId="0">[3]DATA_FORMS!$C$6</definedName>
    <definedName name="FHD_NAME_FORM">[1]DATA_FORMS!$C$6</definedName>
    <definedName name="FHD_NOTE_P_1" localSheetId="1">[3]DATA_NPA!$N$18</definedName>
    <definedName name="FHD_NOTE_P_1" localSheetId="0">[3]DATA_NPA!$N$18</definedName>
    <definedName name="FHD_NOTE_P_1">[1]DATA_NPA!$N$18</definedName>
    <definedName name="FHD_NOTE_P_10" localSheetId="1">[3]DATA_NPA!$N$27</definedName>
    <definedName name="FHD_NOTE_P_10" localSheetId="0">[3]DATA_NPA!$N$27</definedName>
    <definedName name="FHD_NOTE_P_10">[1]DATA_NPA!$N$27</definedName>
    <definedName name="FHD_NOTE_P_11" localSheetId="1">[3]DATA_NPA!$N$28</definedName>
    <definedName name="FHD_NOTE_P_11" localSheetId="0">[3]DATA_NPA!$N$28</definedName>
    <definedName name="FHD_NOTE_P_11">[1]DATA_NPA!$N$28</definedName>
    <definedName name="FHD_NOTE_P_12" localSheetId="1">[3]DATA_NPA!$N$29</definedName>
    <definedName name="FHD_NOTE_P_12" localSheetId="0">[3]DATA_NPA!$N$29</definedName>
    <definedName name="FHD_NOTE_P_12">[1]DATA_NPA!$N$29</definedName>
    <definedName name="FHD_NOTE_P_13" localSheetId="1">[3]DATA_NPA!$N$30</definedName>
    <definedName name="FHD_NOTE_P_13" localSheetId="0">[3]DATA_NPA!$N$30</definedName>
    <definedName name="FHD_NOTE_P_13">[1]DATA_NPA!$N$30</definedName>
    <definedName name="FHD_NOTE_P_14" localSheetId="1">[3]DATA_NPA!$N$31</definedName>
    <definedName name="FHD_NOTE_P_14" localSheetId="0">[3]DATA_NPA!$N$31</definedName>
    <definedName name="FHD_NOTE_P_14">[1]DATA_NPA!$N$31</definedName>
    <definedName name="FHD_NOTE_P_15" localSheetId="1">[3]DATA_NPA!$N$32</definedName>
    <definedName name="FHD_NOTE_P_15" localSheetId="0">[3]DATA_NPA!$N$32</definedName>
    <definedName name="FHD_NOTE_P_15">[1]DATA_NPA!$N$32</definedName>
    <definedName name="FHD_NOTE_P_16" localSheetId="1">[3]DATA_NPA!$N$33</definedName>
    <definedName name="FHD_NOTE_P_16" localSheetId="0">[3]DATA_NPA!$N$33</definedName>
    <definedName name="FHD_NOTE_P_16">[1]DATA_NPA!$N$33</definedName>
    <definedName name="FHD_NOTE_P_17" localSheetId="1">[3]DATA_NPA!$N$34</definedName>
    <definedName name="FHD_NOTE_P_17" localSheetId="0">[3]DATA_NPA!$N$34</definedName>
    <definedName name="FHD_NOTE_P_17">[1]DATA_NPA!$N$34</definedName>
    <definedName name="FHD_NOTE_P_18" localSheetId="1">[3]DATA_NPA!$N$35</definedName>
    <definedName name="FHD_NOTE_P_18" localSheetId="0">[3]DATA_NPA!$N$35</definedName>
    <definedName name="FHD_NOTE_P_18">[1]DATA_NPA!$N$35</definedName>
    <definedName name="FHD_NOTE_P_19" localSheetId="1">[3]DATA_NPA!$N$36</definedName>
    <definedName name="FHD_NOTE_P_19" localSheetId="0">[3]DATA_NPA!$N$36</definedName>
    <definedName name="FHD_NOTE_P_19">[1]DATA_NPA!$N$36</definedName>
    <definedName name="FHD_NOTE_P_2" localSheetId="1">[3]DATA_NPA!$N$19</definedName>
    <definedName name="FHD_NOTE_P_2" localSheetId="0">[3]DATA_NPA!$N$19</definedName>
    <definedName name="FHD_NOTE_P_2">[1]DATA_NPA!$N$19</definedName>
    <definedName name="FHD_NOTE_P_20" localSheetId="1">[3]DATA_NPA!$N$37</definedName>
    <definedName name="FHD_NOTE_P_20" localSheetId="0">[3]DATA_NPA!$N$37</definedName>
    <definedName name="FHD_NOTE_P_20">[1]DATA_NPA!$N$37</definedName>
    <definedName name="FHD_NOTE_P_21" localSheetId="1">[3]DATA_NPA!$N$38</definedName>
    <definedName name="FHD_NOTE_P_21" localSheetId="0">[3]DATA_NPA!$N$38</definedName>
    <definedName name="FHD_NOTE_P_21">[1]DATA_NPA!$N$38</definedName>
    <definedName name="FHD_NOTE_P_22" localSheetId="1">[3]DATA_NPA!$N$39</definedName>
    <definedName name="FHD_NOTE_P_22" localSheetId="0">[3]DATA_NPA!$N$39</definedName>
    <definedName name="FHD_NOTE_P_22">[1]DATA_NPA!$N$39</definedName>
    <definedName name="FHD_NOTE_P_23" localSheetId="1">[3]DATA_NPA!$N$40</definedName>
    <definedName name="FHD_NOTE_P_23" localSheetId="0">[3]DATA_NPA!$N$40</definedName>
    <definedName name="FHD_NOTE_P_23">[1]DATA_NPA!$N$40</definedName>
    <definedName name="FHD_NOTE_P_24" localSheetId="1">[3]DATA_NPA!$N$41</definedName>
    <definedName name="FHD_NOTE_P_24" localSheetId="0">[3]DATA_NPA!$N$41</definedName>
    <definedName name="FHD_NOTE_P_24">[1]DATA_NPA!$N$41</definedName>
    <definedName name="FHD_NOTE_P_25" localSheetId="1">[3]DATA_NPA!$N$42</definedName>
    <definedName name="FHD_NOTE_P_25" localSheetId="0">[3]DATA_NPA!$N$42</definedName>
    <definedName name="FHD_NOTE_P_25">[1]DATA_NPA!$N$42</definedName>
    <definedName name="FHD_NOTE_P_26" localSheetId="1">[3]DATA_NPA!$N$43</definedName>
    <definedName name="FHD_NOTE_P_26" localSheetId="0">[3]DATA_NPA!$N$43</definedName>
    <definedName name="FHD_NOTE_P_26">[1]DATA_NPA!$N$43</definedName>
    <definedName name="FHD_NOTE_P_27" localSheetId="1">[3]DATA_NPA!$N$44</definedName>
    <definedName name="FHD_NOTE_P_27" localSheetId="0">[3]DATA_NPA!$N$44</definedName>
    <definedName name="FHD_NOTE_P_27">[1]DATA_NPA!$N$44</definedName>
    <definedName name="FHD_NOTE_P_28" localSheetId="1">[3]DATA_NPA!$N$45</definedName>
    <definedName name="FHD_NOTE_P_28" localSheetId="0">[3]DATA_NPA!$N$45</definedName>
    <definedName name="FHD_NOTE_P_28">[1]DATA_NPA!$N$45</definedName>
    <definedName name="FHD_NOTE_P_29" localSheetId="1">[3]DATA_NPA!$N$46</definedName>
    <definedName name="FHD_NOTE_P_29" localSheetId="0">[3]DATA_NPA!$N$46</definedName>
    <definedName name="FHD_NOTE_P_29">[1]DATA_NPA!$N$46</definedName>
    <definedName name="FHD_NOTE_P_3" localSheetId="1">[3]DATA_NPA!$N$20</definedName>
    <definedName name="FHD_NOTE_P_3" localSheetId="0">[3]DATA_NPA!$N$20</definedName>
    <definedName name="FHD_NOTE_P_3">[1]DATA_NPA!$N$20</definedName>
    <definedName name="FHD_NOTE_P_30" localSheetId="1">[3]DATA_NPA!$N$47</definedName>
    <definedName name="FHD_NOTE_P_30" localSheetId="0">[3]DATA_NPA!$N$47</definedName>
    <definedName name="FHD_NOTE_P_30">[1]DATA_NPA!$N$47</definedName>
    <definedName name="FHD_NOTE_P_31" localSheetId="1">[3]DATA_NPA!$N$48</definedName>
    <definedName name="FHD_NOTE_P_31" localSheetId="0">[3]DATA_NPA!$N$48</definedName>
    <definedName name="FHD_NOTE_P_31">[1]DATA_NPA!$N$48</definedName>
    <definedName name="FHD_NOTE_P_32" localSheetId="1">[3]DATA_NPA!$N$49</definedName>
    <definedName name="FHD_NOTE_P_32" localSheetId="0">[3]DATA_NPA!$N$49</definedName>
    <definedName name="FHD_NOTE_P_32">[1]DATA_NPA!$N$49</definedName>
    <definedName name="FHD_NOTE_P_33" localSheetId="1">[3]DATA_NPA!$N$50</definedName>
    <definedName name="FHD_NOTE_P_33" localSheetId="0">[3]DATA_NPA!$N$50</definedName>
    <definedName name="FHD_NOTE_P_33">[1]DATA_NPA!$N$50</definedName>
    <definedName name="FHD_NOTE_P_34" localSheetId="1">[3]DATA_NPA!$N$51</definedName>
    <definedName name="FHD_NOTE_P_34" localSheetId="0">[3]DATA_NPA!$N$51</definedName>
    <definedName name="FHD_NOTE_P_34">[1]DATA_NPA!$N$51</definedName>
    <definedName name="FHD_NOTE_P_35" localSheetId="1">[3]DATA_NPA!$N$52</definedName>
    <definedName name="FHD_NOTE_P_35" localSheetId="0">[3]DATA_NPA!$N$52</definedName>
    <definedName name="FHD_NOTE_P_35">[1]DATA_NPA!$N$52</definedName>
    <definedName name="FHD_NOTE_P_36" localSheetId="1">[3]DATA_NPA!$N$53</definedName>
    <definedName name="FHD_NOTE_P_36" localSheetId="0">[3]DATA_NPA!$N$53</definedName>
    <definedName name="FHD_NOTE_P_36">[1]DATA_NPA!$N$53</definedName>
    <definedName name="FHD_NOTE_P_37" localSheetId="1">[3]DATA_NPA!$N$54</definedName>
    <definedName name="FHD_NOTE_P_37" localSheetId="0">[3]DATA_NPA!$N$54</definedName>
    <definedName name="FHD_NOTE_P_37">[1]DATA_NPA!$N$54</definedName>
    <definedName name="FHD_NOTE_P_38" localSheetId="1">[3]DATA_NPA!$N$55</definedName>
    <definedName name="FHD_NOTE_P_38" localSheetId="0">[3]DATA_NPA!$N$55</definedName>
    <definedName name="FHD_NOTE_P_38">[1]DATA_NPA!$N$55</definedName>
    <definedName name="FHD_NOTE_P_39" localSheetId="1">[3]DATA_NPA!$N$56</definedName>
    <definedName name="FHD_NOTE_P_39" localSheetId="0">[3]DATA_NPA!$N$56</definedName>
    <definedName name="FHD_NOTE_P_39">[1]DATA_NPA!$N$56</definedName>
    <definedName name="FHD_NOTE_P_4" localSheetId="1">[3]DATA_NPA!$N$21</definedName>
    <definedName name="FHD_NOTE_P_4" localSheetId="0">[3]DATA_NPA!$N$21</definedName>
    <definedName name="FHD_NOTE_P_4">[1]DATA_NPA!$N$21</definedName>
    <definedName name="FHD_NOTE_P_40" localSheetId="1">[3]DATA_NPA!$N$57</definedName>
    <definedName name="FHD_NOTE_P_40" localSheetId="0">[3]DATA_NPA!$N$57</definedName>
    <definedName name="FHD_NOTE_P_40">[1]DATA_NPA!$N$57</definedName>
    <definedName name="FHD_NOTE_P_41" localSheetId="1">[3]DATA_NPA!$N$58</definedName>
    <definedName name="FHD_NOTE_P_41" localSheetId="0">[3]DATA_NPA!$N$58</definedName>
    <definedName name="FHD_NOTE_P_41">[1]DATA_NPA!$N$58</definedName>
    <definedName name="FHD_NOTE_P_42" localSheetId="1">[3]DATA_NPA!$N$59</definedName>
    <definedName name="FHD_NOTE_P_42" localSheetId="0">[3]DATA_NPA!$N$59</definedName>
    <definedName name="FHD_NOTE_P_42">[1]DATA_NPA!$N$59</definedName>
    <definedName name="FHD_NOTE_P_43" localSheetId="1">[3]DATA_NPA!$N$60</definedName>
    <definedName name="FHD_NOTE_P_43" localSheetId="0">[3]DATA_NPA!$N$60</definedName>
    <definedName name="FHD_NOTE_P_43">[1]DATA_NPA!$N$60</definedName>
    <definedName name="FHD_NOTE_P_44" localSheetId="1">[3]DATA_NPA!$N$61</definedName>
    <definedName name="FHD_NOTE_P_44" localSheetId="0">[3]DATA_NPA!$N$61</definedName>
    <definedName name="FHD_NOTE_P_44">[1]DATA_NPA!$N$61</definedName>
    <definedName name="FHD_NOTE_P_45" localSheetId="1">[3]DATA_NPA!$N$62</definedName>
    <definedName name="FHD_NOTE_P_45" localSheetId="0">[3]DATA_NPA!$N$62</definedName>
    <definedName name="FHD_NOTE_P_45">[1]DATA_NPA!$N$62</definedName>
    <definedName name="FHD_NOTE_P_46" localSheetId="1">[3]DATA_NPA!$N$63</definedName>
    <definedName name="FHD_NOTE_P_46" localSheetId="0">[3]DATA_NPA!$N$63</definedName>
    <definedName name="FHD_NOTE_P_46">[1]DATA_NPA!$N$63</definedName>
    <definedName name="FHD_NOTE_P_47" localSheetId="1">[3]DATA_NPA!$N$64</definedName>
    <definedName name="FHD_NOTE_P_47" localSheetId="0">[3]DATA_NPA!$N$64</definedName>
    <definedName name="FHD_NOTE_P_47">[1]DATA_NPA!$N$64</definedName>
    <definedName name="FHD_NOTE_P_48" localSheetId="1">[3]DATA_NPA!$N$65</definedName>
    <definedName name="FHD_NOTE_P_48" localSheetId="0">[3]DATA_NPA!$N$65</definedName>
    <definedName name="FHD_NOTE_P_48">[1]DATA_NPA!$N$65</definedName>
    <definedName name="FHD_NOTE_P_49" localSheetId="1">[3]DATA_NPA!$N$66</definedName>
    <definedName name="FHD_NOTE_P_49" localSheetId="0">[3]DATA_NPA!$N$66</definedName>
    <definedName name="FHD_NOTE_P_49">[1]DATA_NPA!$N$66</definedName>
    <definedName name="FHD_NOTE_P_5" localSheetId="1">[3]DATA_NPA!$N$22</definedName>
    <definedName name="FHD_NOTE_P_5" localSheetId="0">[3]DATA_NPA!$N$22</definedName>
    <definedName name="FHD_NOTE_P_5">[1]DATA_NPA!$N$22</definedName>
    <definedName name="FHD_NOTE_P_50" localSheetId="1">[3]DATA_NPA!$N$67</definedName>
    <definedName name="FHD_NOTE_P_50" localSheetId="0">[3]DATA_NPA!$N$67</definedName>
    <definedName name="FHD_NOTE_P_50">[1]DATA_NPA!$N$67</definedName>
    <definedName name="FHD_NOTE_P_51" localSheetId="1">[3]DATA_NPA!$N$68</definedName>
    <definedName name="FHD_NOTE_P_51" localSheetId="0">[3]DATA_NPA!$N$68</definedName>
    <definedName name="FHD_NOTE_P_51">[1]DATA_NPA!$N$68</definedName>
    <definedName name="FHD_NOTE_P_52" localSheetId="1">[3]DATA_NPA!$N$69</definedName>
    <definedName name="FHD_NOTE_P_52" localSheetId="0">[3]DATA_NPA!$N$69</definedName>
    <definedName name="FHD_NOTE_P_52">[1]DATA_NPA!$N$69</definedName>
    <definedName name="FHD_NOTE_P_53" localSheetId="1">[3]DATA_NPA!$N$70</definedName>
    <definedName name="FHD_NOTE_P_53" localSheetId="0">[3]DATA_NPA!$N$70</definedName>
    <definedName name="FHD_NOTE_P_53">[1]DATA_NPA!$N$70</definedName>
    <definedName name="FHD_NOTE_P_54" localSheetId="1">[3]DATA_NPA!$N$71</definedName>
    <definedName name="FHD_NOTE_P_54" localSheetId="0">[3]DATA_NPA!$N$71</definedName>
    <definedName name="FHD_NOTE_P_54">[1]DATA_NPA!$N$71</definedName>
    <definedName name="FHD_NOTE_P_55" localSheetId="1">[3]DATA_NPA!$N$72</definedName>
    <definedName name="FHD_NOTE_P_55" localSheetId="0">[3]DATA_NPA!$N$72</definedName>
    <definedName name="FHD_NOTE_P_55">[1]DATA_NPA!$N$72</definedName>
    <definedName name="FHD_NOTE_P_56" localSheetId="1">[3]DATA_NPA!$N$73</definedName>
    <definedName name="FHD_NOTE_P_56" localSheetId="0">[3]DATA_NPA!$N$73</definedName>
    <definedName name="FHD_NOTE_P_56">[1]DATA_NPA!$N$73</definedName>
    <definedName name="FHD_NOTE_P_57" localSheetId="1">[3]DATA_NPA!$N$74</definedName>
    <definedName name="FHD_NOTE_P_57" localSheetId="0">[3]DATA_NPA!$N$74</definedName>
    <definedName name="FHD_NOTE_P_57">[1]DATA_NPA!$N$74</definedName>
    <definedName name="FHD_NOTE_P_58" localSheetId="1">[3]DATA_NPA!$N$75</definedName>
    <definedName name="FHD_NOTE_P_58" localSheetId="0">[3]DATA_NPA!$N$75</definedName>
    <definedName name="FHD_NOTE_P_58">[1]DATA_NPA!$N$75</definedName>
    <definedName name="FHD_NOTE_P_59" localSheetId="1">[3]DATA_NPA!$N$76</definedName>
    <definedName name="FHD_NOTE_P_59" localSheetId="0">[3]DATA_NPA!$N$76</definedName>
    <definedName name="FHD_NOTE_P_59">[1]DATA_NPA!$N$76</definedName>
    <definedName name="FHD_NOTE_P_6" localSheetId="1">[3]DATA_NPA!$N$23</definedName>
    <definedName name="FHD_NOTE_P_6" localSheetId="0">[3]DATA_NPA!$N$23</definedName>
    <definedName name="FHD_NOTE_P_6">[1]DATA_NPA!$N$23</definedName>
    <definedName name="FHD_NOTE_P_60" localSheetId="1">[3]DATA_NPA!$N$77</definedName>
    <definedName name="FHD_NOTE_P_60" localSheetId="0">[3]DATA_NPA!$N$77</definedName>
    <definedName name="FHD_NOTE_P_60">[1]DATA_NPA!$N$77</definedName>
    <definedName name="FHD_NOTE_P_61" localSheetId="1">[3]DATA_NPA!$N$78</definedName>
    <definedName name="FHD_NOTE_P_61" localSheetId="0">[3]DATA_NPA!$N$78</definedName>
    <definedName name="FHD_NOTE_P_61">[1]DATA_NPA!$N$78</definedName>
    <definedName name="FHD_NOTE_P_62" localSheetId="1">[3]DATA_NPA!$N$79</definedName>
    <definedName name="FHD_NOTE_P_62" localSheetId="0">[3]DATA_NPA!$N$79</definedName>
    <definedName name="FHD_NOTE_P_62">[1]DATA_NPA!$N$79</definedName>
    <definedName name="FHD_NOTE_P_63" localSheetId="1">[3]DATA_NPA!$N$80</definedName>
    <definedName name="FHD_NOTE_P_63" localSheetId="0">[3]DATA_NPA!$N$80</definedName>
    <definedName name="FHD_NOTE_P_63">[1]DATA_NPA!$N$80</definedName>
    <definedName name="FHD_NOTE_P_64" localSheetId="1">[3]DATA_NPA!$N$81</definedName>
    <definedName name="FHD_NOTE_P_64" localSheetId="0">[3]DATA_NPA!$N$81</definedName>
    <definedName name="FHD_NOTE_P_64">[1]DATA_NPA!$N$81</definedName>
    <definedName name="FHD_NOTE_P_65" localSheetId="1">[3]DATA_NPA!$N$82</definedName>
    <definedName name="FHD_NOTE_P_65" localSheetId="0">[3]DATA_NPA!$N$82</definedName>
    <definedName name="FHD_NOTE_P_65">[1]DATA_NPA!$N$82</definedName>
    <definedName name="FHD_NOTE_P_66" localSheetId="1">[3]DATA_NPA!$N$83</definedName>
    <definedName name="FHD_NOTE_P_66" localSheetId="0">[3]DATA_NPA!$N$83</definedName>
    <definedName name="FHD_NOTE_P_66">[1]DATA_NPA!$N$83</definedName>
    <definedName name="FHD_NOTE_P_67" localSheetId="1">[3]DATA_NPA!$N$84</definedName>
    <definedName name="FHD_NOTE_P_67" localSheetId="0">[3]DATA_NPA!$N$84</definedName>
    <definedName name="FHD_NOTE_P_67">[1]DATA_NPA!$N$84</definedName>
    <definedName name="FHD_NOTE_P_68" localSheetId="1">[3]DATA_NPA!$N$85</definedName>
    <definedName name="FHD_NOTE_P_68" localSheetId="0">[3]DATA_NPA!$N$85</definedName>
    <definedName name="FHD_NOTE_P_68">[1]DATA_NPA!$N$85</definedName>
    <definedName name="FHD_NOTE_P_69" localSheetId="1">[3]DATA_NPA!$N$86</definedName>
    <definedName name="FHD_NOTE_P_69" localSheetId="0">[3]DATA_NPA!$N$86</definedName>
    <definedName name="FHD_NOTE_P_69">[1]DATA_NPA!$N$86</definedName>
    <definedName name="FHD_NOTE_P_7" localSheetId="1">[3]DATA_NPA!$N$24</definedName>
    <definedName name="FHD_NOTE_P_7" localSheetId="0">[3]DATA_NPA!$N$24</definedName>
    <definedName name="FHD_NOTE_P_7">[1]DATA_NPA!$N$24</definedName>
    <definedName name="FHD_NOTE_P_70" localSheetId="1">[3]DATA_NPA!$N$87</definedName>
    <definedName name="FHD_NOTE_P_70" localSheetId="0">[3]DATA_NPA!$N$87</definedName>
    <definedName name="FHD_NOTE_P_70">[1]DATA_NPA!$N$87</definedName>
    <definedName name="FHD_NOTE_P_71" localSheetId="1">[3]DATA_NPA!$N$88</definedName>
    <definedName name="FHD_NOTE_P_71" localSheetId="0">[3]DATA_NPA!$N$88</definedName>
    <definedName name="FHD_NOTE_P_71">[1]DATA_NPA!$N$88</definedName>
    <definedName name="FHD_NOTE_P_72" localSheetId="1">[3]DATA_NPA!$N$89</definedName>
    <definedName name="FHD_NOTE_P_72" localSheetId="0">[3]DATA_NPA!$N$89</definedName>
    <definedName name="FHD_NOTE_P_72">[1]DATA_NPA!$N$89</definedName>
    <definedName name="FHD_NOTE_P_73" localSheetId="1">[3]DATA_NPA!$N$90</definedName>
    <definedName name="FHD_NOTE_P_73" localSheetId="0">[3]DATA_NPA!$N$90</definedName>
    <definedName name="FHD_NOTE_P_73">[1]DATA_NPA!$N$90</definedName>
    <definedName name="FHD_NOTE_P_74" localSheetId="1">[3]DATA_NPA!$N$91</definedName>
    <definedName name="FHD_NOTE_P_74" localSheetId="0">[3]DATA_NPA!$N$91</definedName>
    <definedName name="FHD_NOTE_P_74">[1]DATA_NPA!$N$91</definedName>
    <definedName name="FHD_NOTE_P_75" localSheetId="1">[3]DATA_NPA!$N$92</definedName>
    <definedName name="FHD_NOTE_P_75" localSheetId="0">[3]DATA_NPA!$N$92</definedName>
    <definedName name="FHD_NOTE_P_75">[1]DATA_NPA!$N$92</definedName>
    <definedName name="FHD_NOTE_P_76" localSheetId="1">[3]DATA_NPA!$N$93</definedName>
    <definedName name="FHD_NOTE_P_76" localSheetId="0">[3]DATA_NPA!$N$93</definedName>
    <definedName name="FHD_NOTE_P_76">[1]DATA_NPA!$N$93</definedName>
    <definedName name="FHD_NOTE_P_77" localSheetId="1">[3]DATA_NPA!$N$94</definedName>
    <definedName name="FHD_NOTE_P_77" localSheetId="0">[3]DATA_NPA!$N$94</definedName>
    <definedName name="FHD_NOTE_P_77">[1]DATA_NPA!$N$94</definedName>
    <definedName name="FHD_NOTE_P_78" localSheetId="1">[3]DATA_NPA!$N$95</definedName>
    <definedName name="FHD_NOTE_P_78" localSheetId="0">[3]DATA_NPA!$N$95</definedName>
    <definedName name="FHD_NOTE_P_78">[1]DATA_NPA!$N$95</definedName>
    <definedName name="FHD_NOTE_P_79" localSheetId="1">[3]DATA_NPA!$N$96</definedName>
    <definedName name="FHD_NOTE_P_79" localSheetId="0">[3]DATA_NPA!$N$96</definedName>
    <definedName name="FHD_NOTE_P_79">[1]DATA_NPA!$N$96</definedName>
    <definedName name="FHD_NOTE_P_8" localSheetId="1">[3]DATA_NPA!$N$25</definedName>
    <definedName name="FHD_NOTE_P_8" localSheetId="0">[3]DATA_NPA!$N$25</definedName>
    <definedName name="FHD_NOTE_P_8">[1]DATA_NPA!$N$25</definedName>
    <definedName name="FHD_NOTE_P_80" localSheetId="1">[3]DATA_NPA!$N$97</definedName>
    <definedName name="FHD_NOTE_P_80" localSheetId="0">[3]DATA_NPA!$N$97</definedName>
    <definedName name="FHD_NOTE_P_80">[1]DATA_NPA!$N$97</definedName>
    <definedName name="FHD_NOTE_P_81" localSheetId="1">[3]DATA_NPA!$N$98</definedName>
    <definedName name="FHD_NOTE_P_81" localSheetId="0">[3]DATA_NPA!$N$98</definedName>
    <definedName name="FHD_NOTE_P_81">[1]DATA_NPA!$N$98</definedName>
    <definedName name="FHD_NOTE_P_82" localSheetId="1">[3]DATA_NPA!$N$99</definedName>
    <definedName name="FHD_NOTE_P_82" localSheetId="0">[3]DATA_NPA!$N$99</definedName>
    <definedName name="FHD_NOTE_P_82">[1]DATA_NPA!$N$99</definedName>
    <definedName name="FHD_NOTE_P_83" localSheetId="1">[3]DATA_NPA!$N$100</definedName>
    <definedName name="FHD_NOTE_P_83" localSheetId="0">[3]DATA_NPA!$N$100</definedName>
    <definedName name="FHD_NOTE_P_83">[1]DATA_NPA!$N$100</definedName>
    <definedName name="FHD_NOTE_P_84" localSheetId="1">[3]DATA_NPA!$N$101</definedName>
    <definedName name="FHD_NOTE_P_84" localSheetId="0">[3]DATA_NPA!$N$101</definedName>
    <definedName name="FHD_NOTE_P_84">[1]DATA_NPA!$N$101</definedName>
    <definedName name="FHD_NOTE_P_9" localSheetId="1">[3]DATA_NPA!$N$26</definedName>
    <definedName name="FHD_NOTE_P_9" localSheetId="0">[3]DATA_NPA!$N$26</definedName>
    <definedName name="FHD_NOTE_P_9">[1]DATA_NPA!$N$26</definedName>
    <definedName name="FHD_NUM_P_1" localSheetId="1">[3]DATA_NPA!$L$18</definedName>
    <definedName name="FHD_NUM_P_1" localSheetId="0">[3]DATA_NPA!$L$18</definedName>
    <definedName name="FHD_NUM_P_1">[1]DATA_NPA!$L$18</definedName>
    <definedName name="FHD_NUM_P_10" localSheetId="1">[3]DATA_NPA!$L$27</definedName>
    <definedName name="FHD_NUM_P_10" localSheetId="0">[3]DATA_NPA!$L$27</definedName>
    <definedName name="FHD_NUM_P_10">[1]DATA_NPA!$L$27</definedName>
    <definedName name="FHD_NUM_P_11" localSheetId="1">[3]DATA_NPA!$L$28</definedName>
    <definedName name="FHD_NUM_P_11" localSheetId="0">[3]DATA_NPA!$L$28</definedName>
    <definedName name="FHD_NUM_P_11">[1]DATA_NPA!$L$28</definedName>
    <definedName name="FHD_NUM_P_12" localSheetId="1">[3]DATA_NPA!$L$29</definedName>
    <definedName name="FHD_NUM_P_12" localSheetId="0">[3]DATA_NPA!$L$29</definedName>
    <definedName name="FHD_NUM_P_12">[1]DATA_NPA!$L$29</definedName>
    <definedName name="FHD_NUM_P_13" localSheetId="1">[3]DATA_NPA!$L$30</definedName>
    <definedName name="FHD_NUM_P_13" localSheetId="0">[3]DATA_NPA!$L$30</definedName>
    <definedName name="FHD_NUM_P_13">[1]DATA_NPA!$L$30</definedName>
    <definedName name="FHD_NUM_P_14" localSheetId="1">[3]DATA_NPA!$L$31</definedName>
    <definedName name="FHD_NUM_P_14" localSheetId="0">[3]DATA_NPA!$L$31</definedName>
    <definedName name="FHD_NUM_P_14">[1]DATA_NPA!$L$31</definedName>
    <definedName name="FHD_NUM_P_15" localSheetId="1">[3]DATA_NPA!$L$32</definedName>
    <definedName name="FHD_NUM_P_15" localSheetId="0">[3]DATA_NPA!$L$32</definedName>
    <definedName name="FHD_NUM_P_15">[1]DATA_NPA!$L$32</definedName>
    <definedName name="FHD_NUM_P_16" localSheetId="1">[3]DATA_NPA!$L$33</definedName>
    <definedName name="FHD_NUM_P_16" localSheetId="0">[3]DATA_NPA!$L$33</definedName>
    <definedName name="FHD_NUM_P_16">[1]DATA_NPA!$L$33</definedName>
    <definedName name="FHD_NUM_P_17" localSheetId="1">[3]DATA_NPA!$L$34</definedName>
    <definedName name="FHD_NUM_P_17" localSheetId="0">[3]DATA_NPA!$L$34</definedName>
    <definedName name="FHD_NUM_P_17">[1]DATA_NPA!$L$34</definedName>
    <definedName name="FHD_NUM_P_18" localSheetId="1">[3]DATA_NPA!$L$35</definedName>
    <definedName name="FHD_NUM_P_18" localSheetId="0">[3]DATA_NPA!$L$35</definedName>
    <definedName name="FHD_NUM_P_18">[1]DATA_NPA!$L$35</definedName>
    <definedName name="FHD_NUM_P_19" localSheetId="1">[3]DATA_NPA!$L$36</definedName>
    <definedName name="FHD_NUM_P_19" localSheetId="0">[3]DATA_NPA!$L$36</definedName>
    <definedName name="FHD_NUM_P_19">[1]DATA_NPA!$L$36</definedName>
    <definedName name="FHD_NUM_P_2" localSheetId="1">[3]DATA_NPA!$L$19</definedName>
    <definedName name="FHD_NUM_P_2" localSheetId="0">[3]DATA_NPA!$L$19</definedName>
    <definedName name="FHD_NUM_P_2">[1]DATA_NPA!$L$19</definedName>
    <definedName name="FHD_NUM_P_20" localSheetId="1">[3]DATA_NPA!$L$37</definedName>
    <definedName name="FHD_NUM_P_20" localSheetId="0">[3]DATA_NPA!$L$37</definedName>
    <definedName name="FHD_NUM_P_20">[1]DATA_NPA!$L$37</definedName>
    <definedName name="FHD_NUM_P_21" localSheetId="1">[3]DATA_NPA!$L$38</definedName>
    <definedName name="FHD_NUM_P_21" localSheetId="0">[3]DATA_NPA!$L$38</definedName>
    <definedName name="FHD_NUM_P_21">[1]DATA_NPA!$L$38</definedName>
    <definedName name="FHD_NUM_P_22" localSheetId="1">[3]DATA_NPA!$L$39</definedName>
    <definedName name="FHD_NUM_P_22" localSheetId="0">[3]DATA_NPA!$L$39</definedName>
    <definedName name="FHD_NUM_P_22">[1]DATA_NPA!$L$39</definedName>
    <definedName name="FHD_NUM_P_23" localSheetId="1">[3]DATA_NPA!$L$40</definedName>
    <definedName name="FHD_NUM_P_23" localSheetId="0">[3]DATA_NPA!$L$40</definedName>
    <definedName name="FHD_NUM_P_23">[1]DATA_NPA!$L$40</definedName>
    <definedName name="FHD_NUM_P_24" localSheetId="1">[3]DATA_NPA!$L$41</definedName>
    <definedName name="FHD_NUM_P_24" localSheetId="0">[3]DATA_NPA!$L$41</definedName>
    <definedName name="FHD_NUM_P_24">[1]DATA_NPA!$L$41</definedName>
    <definedName name="FHD_NUM_P_25" localSheetId="1">[3]DATA_NPA!$L$42</definedName>
    <definedName name="FHD_NUM_P_25" localSheetId="0">[3]DATA_NPA!$L$42</definedName>
    <definedName name="FHD_NUM_P_25">[1]DATA_NPA!$L$42</definedName>
    <definedName name="FHD_NUM_P_26" localSheetId="1">[3]DATA_NPA!$L$43</definedName>
    <definedName name="FHD_NUM_P_26" localSheetId="0">[3]DATA_NPA!$L$43</definedName>
    <definedName name="FHD_NUM_P_26">[1]DATA_NPA!$L$43</definedName>
    <definedName name="FHD_NUM_P_27" localSheetId="1">[3]DATA_NPA!$L$44</definedName>
    <definedName name="FHD_NUM_P_27" localSheetId="0">[3]DATA_NPA!$L$44</definedName>
    <definedName name="FHD_NUM_P_27">[1]DATA_NPA!$L$44</definedName>
    <definedName name="FHD_NUM_P_28" localSheetId="1">[3]DATA_NPA!$L$45</definedName>
    <definedName name="FHD_NUM_P_28" localSheetId="0">[3]DATA_NPA!$L$45</definedName>
    <definedName name="FHD_NUM_P_28">[1]DATA_NPA!$L$45</definedName>
    <definedName name="FHD_NUM_P_29" localSheetId="1">[3]DATA_NPA!$L$46</definedName>
    <definedName name="FHD_NUM_P_29" localSheetId="0">[3]DATA_NPA!$L$46</definedName>
    <definedName name="FHD_NUM_P_29">[1]DATA_NPA!$L$46</definedName>
    <definedName name="FHD_NUM_P_3" localSheetId="1">[3]DATA_NPA!$L$20</definedName>
    <definedName name="FHD_NUM_P_3" localSheetId="0">[3]DATA_NPA!$L$20</definedName>
    <definedName name="FHD_NUM_P_3">[1]DATA_NPA!$L$20</definedName>
    <definedName name="FHD_NUM_P_30" localSheetId="1">[3]DATA_NPA!$L$47</definedName>
    <definedName name="FHD_NUM_P_30" localSheetId="0">[3]DATA_NPA!$L$47</definedName>
    <definedName name="FHD_NUM_P_30">[1]DATA_NPA!$L$47</definedName>
    <definedName name="FHD_NUM_P_31" localSheetId="1">[3]DATA_NPA!$L$48</definedName>
    <definedName name="FHD_NUM_P_31" localSheetId="0">[3]DATA_NPA!$L$48</definedName>
    <definedName name="FHD_NUM_P_31">[1]DATA_NPA!$L$48</definedName>
    <definedName name="FHD_NUM_P_32" localSheetId="1">[3]DATA_NPA!$L$49</definedName>
    <definedName name="FHD_NUM_P_32" localSheetId="0">[3]DATA_NPA!$L$49</definedName>
    <definedName name="FHD_NUM_P_32">[1]DATA_NPA!$L$49</definedName>
    <definedName name="FHD_NUM_P_33" localSheetId="1">[3]DATA_NPA!$L$50</definedName>
    <definedName name="FHD_NUM_P_33" localSheetId="0">[3]DATA_NPA!$L$50</definedName>
    <definedName name="FHD_NUM_P_33">[1]DATA_NPA!$L$50</definedName>
    <definedName name="FHD_NUM_P_34" localSheetId="1">[3]DATA_NPA!$L$51</definedName>
    <definedName name="FHD_NUM_P_34" localSheetId="0">[3]DATA_NPA!$L$51</definedName>
    <definedName name="FHD_NUM_P_34">[1]DATA_NPA!$L$51</definedName>
    <definedName name="FHD_NUM_P_35" localSheetId="1">[3]DATA_NPA!$L$52</definedName>
    <definedName name="FHD_NUM_P_35" localSheetId="0">[3]DATA_NPA!$L$52</definedName>
    <definedName name="FHD_NUM_P_35">[1]DATA_NPA!$L$52</definedName>
    <definedName name="FHD_NUM_P_36" localSheetId="1">[3]DATA_NPA!$L$53</definedName>
    <definedName name="FHD_NUM_P_36" localSheetId="0">[3]DATA_NPA!$L$53</definedName>
    <definedName name="FHD_NUM_P_36">[1]DATA_NPA!$L$53</definedName>
    <definedName name="FHD_NUM_P_37" localSheetId="1">[3]DATA_NPA!$L$54</definedName>
    <definedName name="FHD_NUM_P_37" localSheetId="0">[3]DATA_NPA!$L$54</definedName>
    <definedName name="FHD_NUM_P_37">[1]DATA_NPA!$L$54</definedName>
    <definedName name="FHD_NUM_P_38" localSheetId="1">[3]DATA_NPA!$L$55</definedName>
    <definedName name="FHD_NUM_P_38" localSheetId="0">[3]DATA_NPA!$L$55</definedName>
    <definedName name="FHD_NUM_P_38">[1]DATA_NPA!$L$55</definedName>
    <definedName name="FHD_NUM_P_39" localSheetId="1">[3]DATA_NPA!$L$56</definedName>
    <definedName name="FHD_NUM_P_39" localSheetId="0">[3]DATA_NPA!$L$56</definedName>
    <definedName name="FHD_NUM_P_39">[1]DATA_NPA!$L$56</definedName>
    <definedName name="FHD_NUM_P_4" localSheetId="1">[3]DATA_NPA!$L$21</definedName>
    <definedName name="FHD_NUM_P_4" localSheetId="0">[3]DATA_NPA!$L$21</definedName>
    <definedName name="FHD_NUM_P_4">[1]DATA_NPA!$L$21</definedName>
    <definedName name="FHD_NUM_P_40" localSheetId="1">[3]DATA_NPA!$L$57</definedName>
    <definedName name="FHD_NUM_P_40" localSheetId="0">[3]DATA_NPA!$L$57</definedName>
    <definedName name="FHD_NUM_P_40">[1]DATA_NPA!$L$57</definedName>
    <definedName name="FHD_NUM_P_41" localSheetId="1">[3]DATA_NPA!$L$58</definedName>
    <definedName name="FHD_NUM_P_41" localSheetId="0">[3]DATA_NPA!$L$58</definedName>
    <definedName name="FHD_NUM_P_41">[1]DATA_NPA!$L$58</definedName>
    <definedName name="FHD_NUM_P_42" localSheetId="1">[3]DATA_NPA!$L$59</definedName>
    <definedName name="FHD_NUM_P_42" localSheetId="0">[3]DATA_NPA!$L$59</definedName>
    <definedName name="FHD_NUM_P_42">[1]DATA_NPA!$L$59</definedName>
    <definedName name="FHD_NUM_P_43" localSheetId="1">[3]DATA_NPA!$L$60</definedName>
    <definedName name="FHD_NUM_P_43" localSheetId="0">[3]DATA_NPA!$L$60</definedName>
    <definedName name="FHD_NUM_P_43">[1]DATA_NPA!$L$60</definedName>
    <definedName name="FHD_NUM_P_44" localSheetId="1">[3]DATA_NPA!$L$61</definedName>
    <definedName name="FHD_NUM_P_44" localSheetId="0">[3]DATA_NPA!$L$61</definedName>
    <definedName name="FHD_NUM_P_44">[1]DATA_NPA!$L$61</definedName>
    <definedName name="FHD_NUM_P_45" localSheetId="1">[3]DATA_NPA!$L$62</definedName>
    <definedName name="FHD_NUM_P_45" localSheetId="0">[3]DATA_NPA!$L$62</definedName>
    <definedName name="FHD_NUM_P_45">[1]DATA_NPA!$L$62</definedName>
    <definedName name="FHD_NUM_P_46" localSheetId="1">[3]DATA_NPA!$L$63</definedName>
    <definedName name="FHD_NUM_P_46" localSheetId="0">[3]DATA_NPA!$L$63</definedName>
    <definedName name="FHD_NUM_P_46">[1]DATA_NPA!$L$63</definedName>
    <definedName name="FHD_NUM_P_47" localSheetId="1">[3]DATA_NPA!$L$64</definedName>
    <definedName name="FHD_NUM_P_47" localSheetId="0">[3]DATA_NPA!$L$64</definedName>
    <definedName name="FHD_NUM_P_47">[1]DATA_NPA!$L$64</definedName>
    <definedName name="FHD_NUM_P_48" localSheetId="1">[3]DATA_NPA!$L$65</definedName>
    <definedName name="FHD_NUM_P_48" localSheetId="0">[3]DATA_NPA!$L$65</definedName>
    <definedName name="FHD_NUM_P_48">[1]DATA_NPA!$L$65</definedName>
    <definedName name="FHD_NUM_P_49" localSheetId="1">[3]DATA_NPA!$L$66</definedName>
    <definedName name="FHD_NUM_P_49" localSheetId="0">[3]DATA_NPA!$L$66</definedName>
    <definedName name="FHD_NUM_P_49">[1]DATA_NPA!$L$66</definedName>
    <definedName name="FHD_NUM_P_5" localSheetId="1">[3]DATA_NPA!$L$22</definedName>
    <definedName name="FHD_NUM_P_5" localSheetId="0">[3]DATA_NPA!$L$22</definedName>
    <definedName name="FHD_NUM_P_5">[1]DATA_NPA!$L$22</definedName>
    <definedName name="FHD_NUM_P_50" localSheetId="1">[3]DATA_NPA!$L$67</definedName>
    <definedName name="FHD_NUM_P_50" localSheetId="0">[3]DATA_NPA!$L$67</definedName>
    <definedName name="FHD_NUM_P_50">[1]DATA_NPA!$L$67</definedName>
    <definedName name="FHD_NUM_P_51" localSheetId="1">[3]DATA_NPA!$L$68</definedName>
    <definedName name="FHD_NUM_P_51" localSheetId="0">[3]DATA_NPA!$L$68</definedName>
    <definedName name="FHD_NUM_P_51">[1]DATA_NPA!$L$68</definedName>
    <definedName name="FHD_NUM_P_52" localSheetId="1">[3]DATA_NPA!$L$69</definedName>
    <definedName name="FHD_NUM_P_52" localSheetId="0">[3]DATA_NPA!$L$69</definedName>
    <definedName name="FHD_NUM_P_52">[1]DATA_NPA!$L$69</definedName>
    <definedName name="FHD_NUM_P_53" localSheetId="1">[3]DATA_NPA!$L$70</definedName>
    <definedName name="FHD_NUM_P_53" localSheetId="0">[3]DATA_NPA!$L$70</definedName>
    <definedName name="FHD_NUM_P_53">[1]DATA_NPA!$L$70</definedName>
    <definedName name="FHD_NUM_P_54" localSheetId="1">[3]DATA_NPA!$L$71</definedName>
    <definedName name="FHD_NUM_P_54" localSheetId="0">[3]DATA_NPA!$L$71</definedName>
    <definedName name="FHD_NUM_P_54">[1]DATA_NPA!$L$71</definedName>
    <definedName name="FHD_NUM_P_55" localSheetId="1">[3]DATA_NPA!$L$72</definedName>
    <definedName name="FHD_NUM_P_55" localSheetId="0">[3]DATA_NPA!$L$72</definedName>
    <definedName name="FHD_NUM_P_55">[1]DATA_NPA!$L$72</definedName>
    <definedName name="FHD_NUM_P_56" localSheetId="1">[3]DATA_NPA!$L$73</definedName>
    <definedName name="FHD_NUM_P_56" localSheetId="0">[3]DATA_NPA!$L$73</definedName>
    <definedName name="FHD_NUM_P_56">[1]DATA_NPA!$L$73</definedName>
    <definedName name="FHD_NUM_P_57" localSheetId="1">[3]DATA_NPA!$L$74</definedName>
    <definedName name="FHD_NUM_P_57" localSheetId="0">[3]DATA_NPA!$L$74</definedName>
    <definedName name="FHD_NUM_P_57">[1]DATA_NPA!$L$74</definedName>
    <definedName name="FHD_NUM_P_58" localSheetId="1">[3]DATA_NPA!$L$75</definedName>
    <definedName name="FHD_NUM_P_58" localSheetId="0">[3]DATA_NPA!$L$75</definedName>
    <definedName name="FHD_NUM_P_58">[1]DATA_NPA!$L$75</definedName>
    <definedName name="FHD_NUM_P_59" localSheetId="1">[3]DATA_NPA!$L$76</definedName>
    <definedName name="FHD_NUM_P_59" localSheetId="0">[3]DATA_NPA!$L$76</definedName>
    <definedName name="FHD_NUM_P_59">[1]DATA_NPA!$L$76</definedName>
    <definedName name="FHD_NUM_P_6" localSheetId="1">[3]DATA_NPA!$L$23</definedName>
    <definedName name="FHD_NUM_P_6" localSheetId="0">[3]DATA_NPA!$L$23</definedName>
    <definedName name="FHD_NUM_P_6">[1]DATA_NPA!$L$23</definedName>
    <definedName name="FHD_NUM_P_60" localSheetId="1">[3]DATA_NPA!$L$77</definedName>
    <definedName name="FHD_NUM_P_60" localSheetId="0">[3]DATA_NPA!$L$77</definedName>
    <definedName name="FHD_NUM_P_60">[1]DATA_NPA!$L$77</definedName>
    <definedName name="FHD_NUM_P_61" localSheetId="1">[3]DATA_NPA!$L$78</definedName>
    <definedName name="FHD_NUM_P_61" localSheetId="0">[3]DATA_NPA!$L$78</definedName>
    <definedName name="FHD_NUM_P_61">[1]DATA_NPA!$L$78</definedName>
    <definedName name="FHD_NUM_P_62" localSheetId="1">[3]DATA_NPA!$L$79</definedName>
    <definedName name="FHD_NUM_P_62" localSheetId="0">[3]DATA_NPA!$L$79</definedName>
    <definedName name="FHD_NUM_P_62">[1]DATA_NPA!$L$79</definedName>
    <definedName name="FHD_NUM_P_63" localSheetId="1">[3]DATA_NPA!$L$80</definedName>
    <definedName name="FHD_NUM_P_63" localSheetId="0">[3]DATA_NPA!$L$80</definedName>
    <definedName name="FHD_NUM_P_63">[1]DATA_NPA!$L$80</definedName>
    <definedName name="FHD_NUM_P_64" localSheetId="1">[3]DATA_NPA!$L$81</definedName>
    <definedName name="FHD_NUM_P_64" localSheetId="0">[3]DATA_NPA!$L$81</definedName>
    <definedName name="FHD_NUM_P_64">[1]DATA_NPA!$L$81</definedName>
    <definedName name="FHD_NUM_P_65" localSheetId="1">[3]DATA_NPA!$L$82</definedName>
    <definedName name="FHD_NUM_P_65" localSheetId="0">[3]DATA_NPA!$L$82</definedName>
    <definedName name="FHD_NUM_P_65">[1]DATA_NPA!$L$82</definedName>
    <definedName name="FHD_NUM_P_66" localSheetId="1">[3]DATA_NPA!$L$83</definedName>
    <definedName name="FHD_NUM_P_66" localSheetId="0">[3]DATA_NPA!$L$83</definedName>
    <definedName name="FHD_NUM_P_66">[1]DATA_NPA!$L$83</definedName>
    <definedName name="FHD_NUM_P_67" localSheetId="1">[3]DATA_NPA!$L$84</definedName>
    <definedName name="FHD_NUM_P_67" localSheetId="0">[3]DATA_NPA!$L$84</definedName>
    <definedName name="FHD_NUM_P_67">[1]DATA_NPA!$L$84</definedName>
    <definedName name="FHD_NUM_P_68" localSheetId="1">[3]DATA_NPA!$L$85</definedName>
    <definedName name="FHD_NUM_P_68" localSheetId="0">[3]DATA_NPA!$L$85</definedName>
    <definedName name="FHD_NUM_P_68">[1]DATA_NPA!$L$85</definedName>
    <definedName name="FHD_NUM_P_69" localSheetId="1">[3]DATA_NPA!$L$86</definedName>
    <definedName name="FHD_NUM_P_69" localSheetId="0">[3]DATA_NPA!$L$86</definedName>
    <definedName name="FHD_NUM_P_69">[1]DATA_NPA!$L$86</definedName>
    <definedName name="FHD_NUM_P_7" localSheetId="1">[3]DATA_NPA!$L$24</definedName>
    <definedName name="FHD_NUM_P_7" localSheetId="0">[3]DATA_NPA!$L$24</definedName>
    <definedName name="FHD_NUM_P_7">[1]DATA_NPA!$L$24</definedName>
    <definedName name="FHD_NUM_P_70" localSheetId="1">[3]DATA_NPA!$L$87</definedName>
    <definedName name="FHD_NUM_P_70" localSheetId="0">[3]DATA_NPA!$L$87</definedName>
    <definedName name="FHD_NUM_P_70">[1]DATA_NPA!$L$87</definedName>
    <definedName name="FHD_NUM_P_71" localSheetId="1">[3]DATA_NPA!$L$88</definedName>
    <definedName name="FHD_NUM_P_71" localSheetId="0">[3]DATA_NPA!$L$88</definedName>
    <definedName name="FHD_NUM_P_71">[1]DATA_NPA!$L$88</definedName>
    <definedName name="FHD_NUM_P_72" localSheetId="1">[3]DATA_NPA!$L$89</definedName>
    <definedName name="FHD_NUM_P_72" localSheetId="0">[3]DATA_NPA!$L$89</definedName>
    <definedName name="FHD_NUM_P_72">[1]DATA_NPA!$L$89</definedName>
    <definedName name="FHD_NUM_P_73" localSheetId="1">[3]DATA_NPA!$L$90</definedName>
    <definedName name="FHD_NUM_P_73" localSheetId="0">[3]DATA_NPA!$L$90</definedName>
    <definedName name="FHD_NUM_P_73">[1]DATA_NPA!$L$90</definedName>
    <definedName name="FHD_NUM_P_74" localSheetId="1">[3]DATA_NPA!$L$91</definedName>
    <definedName name="FHD_NUM_P_74" localSheetId="0">[3]DATA_NPA!$L$91</definedName>
    <definedName name="FHD_NUM_P_74">[1]DATA_NPA!$L$91</definedName>
    <definedName name="FHD_NUM_P_75" localSheetId="1">[3]DATA_NPA!$L$92</definedName>
    <definedName name="FHD_NUM_P_75" localSheetId="0">[3]DATA_NPA!$L$92</definedName>
    <definedName name="FHD_NUM_P_75">[1]DATA_NPA!$L$92</definedName>
    <definedName name="FHD_NUM_P_76" localSheetId="1">[3]DATA_NPA!$L$93</definedName>
    <definedName name="FHD_NUM_P_76" localSheetId="0">[3]DATA_NPA!$L$93</definedName>
    <definedName name="FHD_NUM_P_76">[1]DATA_NPA!$L$93</definedName>
    <definedName name="FHD_NUM_P_77" localSheetId="1">[3]DATA_NPA!$L$94</definedName>
    <definedName name="FHD_NUM_P_77" localSheetId="0">[3]DATA_NPA!$L$94</definedName>
    <definedName name="FHD_NUM_P_77">[1]DATA_NPA!$L$94</definedName>
    <definedName name="FHD_NUM_P_78" localSheetId="1">[3]DATA_NPA!$L$95</definedName>
    <definedName name="FHD_NUM_P_78" localSheetId="0">[3]DATA_NPA!$L$95</definedName>
    <definedName name="FHD_NUM_P_78">[1]DATA_NPA!$L$95</definedName>
    <definedName name="FHD_NUM_P_79" localSheetId="1">[3]DATA_NPA!$L$96</definedName>
    <definedName name="FHD_NUM_P_79" localSheetId="0">[3]DATA_NPA!$L$96</definedName>
    <definedName name="FHD_NUM_P_79">[1]DATA_NPA!$L$96</definedName>
    <definedName name="FHD_NUM_P_8" localSheetId="1">[3]DATA_NPA!$L$25</definedName>
    <definedName name="FHD_NUM_P_8" localSheetId="0">[3]DATA_NPA!$L$25</definedName>
    <definedName name="FHD_NUM_P_8">[1]DATA_NPA!$L$25</definedName>
    <definedName name="FHD_NUM_P_80" localSheetId="1">[3]DATA_NPA!$L$97</definedName>
    <definedName name="FHD_NUM_P_80" localSheetId="0">[3]DATA_NPA!$L$97</definedName>
    <definedName name="FHD_NUM_P_80">[1]DATA_NPA!$L$97</definedName>
    <definedName name="FHD_NUM_P_81" localSheetId="1">[3]DATA_NPA!$L$98</definedName>
    <definedName name="FHD_NUM_P_81" localSheetId="0">[3]DATA_NPA!$L$98</definedName>
    <definedName name="FHD_NUM_P_81">[1]DATA_NPA!$L$98</definedName>
    <definedName name="FHD_NUM_P_82" localSheetId="1">[3]DATA_NPA!$L$99</definedName>
    <definedName name="FHD_NUM_P_82" localSheetId="0">[3]DATA_NPA!$L$99</definedName>
    <definedName name="FHD_NUM_P_82">[1]DATA_NPA!$L$99</definedName>
    <definedName name="FHD_NUM_P_83" localSheetId="1">[3]DATA_NPA!$L$100</definedName>
    <definedName name="FHD_NUM_P_83" localSheetId="0">[3]DATA_NPA!$L$100</definedName>
    <definedName name="FHD_NUM_P_83">[1]DATA_NPA!$L$100</definedName>
    <definedName name="FHD_NUM_P_84" localSheetId="1">[3]DATA_NPA!$L$101</definedName>
    <definedName name="FHD_NUM_P_84" localSheetId="0">[3]DATA_NPA!$L$101</definedName>
    <definedName name="FHD_NUM_P_84">[1]DATA_NPA!$L$101</definedName>
    <definedName name="FHD_NUM_P_9" localSheetId="1">[3]DATA_NPA!$L$26</definedName>
    <definedName name="FHD_NUM_P_9" localSheetId="0">[3]DATA_NPA!$L$26</definedName>
    <definedName name="FHD_NUM_P_9">[1]DATA_NPA!$L$26</definedName>
    <definedName name="FHD_P_1" localSheetId="1">[3]DATA_NPA!$M$18</definedName>
    <definedName name="FHD_P_1" localSheetId="0">[3]DATA_NPA!$M$18</definedName>
    <definedName name="FHD_P_1">[1]DATA_NPA!$M$18</definedName>
    <definedName name="FHD_P_10" localSheetId="1">[3]DATA_NPA!$M$27</definedName>
    <definedName name="FHD_P_10" localSheetId="0">[3]DATA_NPA!$M$27</definedName>
    <definedName name="FHD_P_10">[1]DATA_NPA!$M$27</definedName>
    <definedName name="FHD_P_11" localSheetId="1">[3]DATA_NPA!$M$28</definedName>
    <definedName name="FHD_P_11" localSheetId="0">[3]DATA_NPA!$M$28</definedName>
    <definedName name="FHD_P_11">[1]DATA_NPA!$M$28</definedName>
    <definedName name="FHD_P_12" localSheetId="1">[3]DATA_NPA!$M$29</definedName>
    <definedName name="FHD_P_12" localSheetId="0">[3]DATA_NPA!$M$29</definedName>
    <definedName name="FHD_P_12">[1]DATA_NPA!$M$29</definedName>
    <definedName name="FHD_P_13" localSheetId="1">[3]DATA_NPA!$M$30</definedName>
    <definedName name="FHD_P_13" localSheetId="0">[3]DATA_NPA!$M$30</definedName>
    <definedName name="FHD_P_13">[1]DATA_NPA!$M$30</definedName>
    <definedName name="FHD_P_14" localSheetId="1">[3]DATA_NPA!$M$31</definedName>
    <definedName name="FHD_P_14" localSheetId="0">[3]DATA_NPA!$M$31</definedName>
    <definedName name="FHD_P_14">[1]DATA_NPA!$M$31</definedName>
    <definedName name="FHD_P_15" localSheetId="1">[3]DATA_NPA!$M$32</definedName>
    <definedName name="FHD_P_15" localSheetId="0">[3]DATA_NPA!$M$32</definedName>
    <definedName name="FHD_P_15">[1]DATA_NPA!$M$32</definedName>
    <definedName name="FHD_P_16" localSheetId="1">[3]DATA_NPA!$M$33</definedName>
    <definedName name="FHD_P_16" localSheetId="0">[3]DATA_NPA!$M$33</definedName>
    <definedName name="FHD_P_16">[1]DATA_NPA!$M$33</definedName>
    <definedName name="FHD_P_17" localSheetId="1">[3]DATA_NPA!$M$34</definedName>
    <definedName name="FHD_P_17" localSheetId="0">[3]DATA_NPA!$M$34</definedName>
    <definedName name="FHD_P_17">[1]DATA_NPA!$M$34</definedName>
    <definedName name="FHD_P_18" localSheetId="1">[3]DATA_NPA!$M$35</definedName>
    <definedName name="FHD_P_18" localSheetId="0">[3]DATA_NPA!$M$35</definedName>
    <definedName name="FHD_P_18">[1]DATA_NPA!$M$35</definedName>
    <definedName name="FHD_P_19" localSheetId="1">[3]DATA_NPA!$M$36</definedName>
    <definedName name="FHD_P_19" localSheetId="0">[3]DATA_NPA!$M$36</definedName>
    <definedName name="FHD_P_19">[1]DATA_NPA!$M$36</definedName>
    <definedName name="FHD_P_2" localSheetId="1">[3]DATA_NPA!$M$19</definedName>
    <definedName name="FHD_P_2" localSheetId="0">[3]DATA_NPA!$M$19</definedName>
    <definedName name="FHD_P_2">[1]DATA_NPA!$M$19</definedName>
    <definedName name="FHD_P_20" localSheetId="1">[3]DATA_NPA!$M$37</definedName>
    <definedName name="FHD_P_20" localSheetId="0">[3]DATA_NPA!$M$37</definedName>
    <definedName name="FHD_P_20">[1]DATA_NPA!$M$37</definedName>
    <definedName name="FHD_P_21" localSheetId="1">[3]DATA_NPA!$M$38</definedName>
    <definedName name="FHD_P_21" localSheetId="0">[3]DATA_NPA!$M$38</definedName>
    <definedName name="FHD_P_21">[1]DATA_NPA!$M$38</definedName>
    <definedName name="FHD_P_22" localSheetId="1">[3]DATA_NPA!$M$39</definedName>
    <definedName name="FHD_P_22" localSheetId="0">[3]DATA_NPA!$M$39</definedName>
    <definedName name="FHD_P_22">[1]DATA_NPA!$M$39</definedName>
    <definedName name="FHD_P_23" localSheetId="1">[3]DATA_NPA!$M$40</definedName>
    <definedName name="FHD_P_23" localSheetId="0">[3]DATA_NPA!$M$40</definedName>
    <definedName name="FHD_P_23">[1]DATA_NPA!$M$40</definedName>
    <definedName name="FHD_P_24" localSheetId="1">[3]DATA_NPA!$M$41</definedName>
    <definedName name="FHD_P_24" localSheetId="0">[3]DATA_NPA!$M$41</definedName>
    <definedName name="FHD_P_24">[1]DATA_NPA!$M$41</definedName>
    <definedName name="FHD_P_25" localSheetId="1">[3]DATA_NPA!$M$42</definedName>
    <definedName name="FHD_P_25" localSheetId="0">[3]DATA_NPA!$M$42</definedName>
    <definedName name="FHD_P_25">[1]DATA_NPA!$M$42</definedName>
    <definedName name="FHD_P_26" localSheetId="1">[3]DATA_NPA!$M$43</definedName>
    <definedName name="FHD_P_26" localSheetId="0">[3]DATA_NPA!$M$43</definedName>
    <definedName name="FHD_P_26">[1]DATA_NPA!$M$43</definedName>
    <definedName name="FHD_P_27" localSheetId="1">[3]DATA_NPA!$M$44</definedName>
    <definedName name="FHD_P_27" localSheetId="0">[3]DATA_NPA!$M$44</definedName>
    <definedName name="FHD_P_27">[1]DATA_NPA!$M$44</definedName>
    <definedName name="FHD_P_28" localSheetId="1">[3]DATA_NPA!$M$45</definedName>
    <definedName name="FHD_P_28" localSheetId="0">[3]DATA_NPA!$M$45</definedName>
    <definedName name="FHD_P_28">[1]DATA_NPA!$M$45</definedName>
    <definedName name="FHD_P_29" localSheetId="1">[3]DATA_NPA!$M$46</definedName>
    <definedName name="FHD_P_29" localSheetId="0">[3]DATA_NPA!$M$46</definedName>
    <definedName name="FHD_P_29">[1]DATA_NPA!$M$46</definedName>
    <definedName name="FHD_P_3" localSheetId="1">[3]DATA_NPA!$M$20</definedName>
    <definedName name="FHD_P_3" localSheetId="0">[3]DATA_NPA!$M$20</definedName>
    <definedName name="FHD_P_3">[1]DATA_NPA!$M$20</definedName>
    <definedName name="FHD_P_30" localSheetId="1">[3]DATA_NPA!$M$47</definedName>
    <definedName name="FHD_P_30" localSheetId="0">[3]DATA_NPA!$M$47</definedName>
    <definedName name="FHD_P_30">[1]DATA_NPA!$M$47</definedName>
    <definedName name="FHD_P_31" localSheetId="1">[3]DATA_NPA!$M$48</definedName>
    <definedName name="FHD_P_31" localSheetId="0">[3]DATA_NPA!$M$48</definedName>
    <definedName name="FHD_P_31">[1]DATA_NPA!$M$48</definedName>
    <definedName name="FHD_P_32" localSheetId="1">[3]DATA_NPA!$M$49</definedName>
    <definedName name="FHD_P_32" localSheetId="0">[3]DATA_NPA!$M$49</definedName>
    <definedName name="FHD_P_32">[1]DATA_NPA!$M$49</definedName>
    <definedName name="FHD_P_33" localSheetId="1">[3]DATA_NPA!$M$50</definedName>
    <definedName name="FHD_P_33" localSheetId="0">[3]DATA_NPA!$M$50</definedName>
    <definedName name="FHD_P_33">[1]DATA_NPA!$M$50</definedName>
    <definedName name="FHD_P_34" localSheetId="1">[3]DATA_NPA!$M$51</definedName>
    <definedName name="FHD_P_34" localSheetId="0">[3]DATA_NPA!$M$51</definedName>
    <definedName name="FHD_P_34">[1]DATA_NPA!$M$51</definedName>
    <definedName name="FHD_P_35" localSheetId="1">[3]DATA_NPA!$M$52</definedName>
    <definedName name="FHD_P_35" localSheetId="0">[3]DATA_NPA!$M$52</definedName>
    <definedName name="FHD_P_35">[1]DATA_NPA!$M$52</definedName>
    <definedName name="FHD_P_36" localSheetId="1">[3]DATA_NPA!$M$53</definedName>
    <definedName name="FHD_P_36" localSheetId="0">[3]DATA_NPA!$M$53</definedName>
    <definedName name="FHD_P_36">[1]DATA_NPA!$M$53</definedName>
    <definedName name="FHD_P_37" localSheetId="1">[3]DATA_NPA!$M$54</definedName>
    <definedName name="FHD_P_37" localSheetId="0">[3]DATA_NPA!$M$54</definedName>
    <definedName name="FHD_P_37">[1]DATA_NPA!$M$54</definedName>
    <definedName name="FHD_P_38" localSheetId="1">[3]DATA_NPA!$M$55</definedName>
    <definedName name="FHD_P_38" localSheetId="0">[3]DATA_NPA!$M$55</definedName>
    <definedName name="FHD_P_38">[1]DATA_NPA!$M$55</definedName>
    <definedName name="FHD_P_39" localSheetId="1">[3]DATA_NPA!$M$56</definedName>
    <definedName name="FHD_P_39" localSheetId="0">[3]DATA_NPA!$M$56</definedName>
    <definedName name="FHD_P_39">[1]DATA_NPA!$M$56</definedName>
    <definedName name="FHD_P_4" localSheetId="1">[3]DATA_NPA!$M$21</definedName>
    <definedName name="FHD_P_4" localSheetId="0">[3]DATA_NPA!$M$21</definedName>
    <definedName name="FHD_P_4">[1]DATA_NPA!$M$21</definedName>
    <definedName name="FHD_P_40" localSheetId="1">[3]DATA_NPA!$M$57</definedName>
    <definedName name="FHD_P_40" localSheetId="0">[3]DATA_NPA!$M$57</definedName>
    <definedName name="FHD_P_40">[1]DATA_NPA!$M$57</definedName>
    <definedName name="FHD_P_41" localSheetId="1">[3]DATA_NPA!$M$58</definedName>
    <definedName name="FHD_P_41" localSheetId="0">[3]DATA_NPA!$M$58</definedName>
    <definedName name="FHD_P_41">[1]DATA_NPA!$M$58</definedName>
    <definedName name="FHD_P_42" localSheetId="1">[3]DATA_NPA!$M$59</definedName>
    <definedName name="FHD_P_42" localSheetId="0">[3]DATA_NPA!$M$59</definedName>
    <definedName name="FHD_P_42">[1]DATA_NPA!$M$59</definedName>
    <definedName name="FHD_P_43" localSheetId="1">[3]DATA_NPA!$M$60</definedName>
    <definedName name="FHD_P_43" localSheetId="0">[3]DATA_NPA!$M$60</definedName>
    <definedName name="FHD_P_43">[1]DATA_NPA!$M$60</definedName>
    <definedName name="FHD_P_44" localSheetId="1">[3]DATA_NPA!$M$61</definedName>
    <definedName name="FHD_P_44" localSheetId="0">[3]DATA_NPA!$M$61</definedName>
    <definedName name="FHD_P_44">[1]DATA_NPA!$M$61</definedName>
    <definedName name="FHD_P_45" localSheetId="1">[3]DATA_NPA!$M$62</definedName>
    <definedName name="FHD_P_45" localSheetId="0">[3]DATA_NPA!$M$62</definedName>
    <definedName name="FHD_P_45">[1]DATA_NPA!$M$62</definedName>
    <definedName name="FHD_P_46" localSheetId="1">[3]DATA_NPA!$M$63</definedName>
    <definedName name="FHD_P_46" localSheetId="0">[3]DATA_NPA!$M$63</definedName>
    <definedName name="FHD_P_46">[1]DATA_NPA!$M$63</definedName>
    <definedName name="FHD_P_47" localSheetId="1">[3]DATA_NPA!$M$64</definedName>
    <definedName name="FHD_P_47" localSheetId="0">[3]DATA_NPA!$M$64</definedName>
    <definedName name="FHD_P_47">[1]DATA_NPA!$M$64</definedName>
    <definedName name="FHD_P_48" localSheetId="1">[3]DATA_NPA!$M$65</definedName>
    <definedName name="FHD_P_48" localSheetId="0">[3]DATA_NPA!$M$65</definedName>
    <definedName name="FHD_P_48">[1]DATA_NPA!$M$65</definedName>
    <definedName name="FHD_P_49" localSheetId="1">[3]DATA_NPA!$M$66</definedName>
    <definedName name="FHD_P_49" localSheetId="0">[3]DATA_NPA!$M$66</definedName>
    <definedName name="FHD_P_49">[1]DATA_NPA!$M$66</definedName>
    <definedName name="FHD_P_5" localSheetId="1">[3]DATA_NPA!$M$22</definedName>
    <definedName name="FHD_P_5" localSheetId="0">[3]DATA_NPA!$M$22</definedName>
    <definedName name="FHD_P_5">[1]DATA_NPA!$M$22</definedName>
    <definedName name="FHD_P_50" localSheetId="1">[3]DATA_NPA!$M$67</definedName>
    <definedName name="FHD_P_50" localSheetId="0">[3]DATA_NPA!$M$67</definedName>
    <definedName name="FHD_P_50">[1]DATA_NPA!$M$67</definedName>
    <definedName name="FHD_P_51" localSheetId="1">[3]DATA_NPA!$M$68</definedName>
    <definedName name="FHD_P_51" localSheetId="0">[3]DATA_NPA!$M$68</definedName>
    <definedName name="FHD_P_51">[1]DATA_NPA!$M$68</definedName>
    <definedName name="FHD_P_52" localSheetId="1">[3]DATA_NPA!$M$69</definedName>
    <definedName name="FHD_P_52" localSheetId="0">[3]DATA_NPA!$M$69</definedName>
    <definedName name="FHD_P_52">[1]DATA_NPA!$M$69</definedName>
    <definedName name="FHD_P_53" localSheetId="1">[3]DATA_NPA!$M$70</definedName>
    <definedName name="FHD_P_53" localSheetId="0">[3]DATA_NPA!$M$70</definedName>
    <definedName name="FHD_P_53">[1]DATA_NPA!$M$70</definedName>
    <definedName name="FHD_P_54" localSheetId="1">[3]DATA_NPA!$M$71</definedName>
    <definedName name="FHD_P_54" localSheetId="0">[3]DATA_NPA!$M$71</definedName>
    <definedName name="FHD_P_54">[1]DATA_NPA!$M$71</definedName>
    <definedName name="FHD_P_55" localSheetId="1">[3]DATA_NPA!$M$72</definedName>
    <definedName name="FHD_P_55" localSheetId="0">[3]DATA_NPA!$M$72</definedName>
    <definedName name="FHD_P_55">[1]DATA_NPA!$M$72</definedName>
    <definedName name="FHD_P_56" localSheetId="1">[3]DATA_NPA!$M$73</definedName>
    <definedName name="FHD_P_56" localSheetId="0">[3]DATA_NPA!$M$73</definedName>
    <definedName name="FHD_P_56">[1]DATA_NPA!$M$73</definedName>
    <definedName name="FHD_P_57" localSheetId="1">[3]DATA_NPA!$M$74</definedName>
    <definedName name="FHD_P_57" localSheetId="0">[3]DATA_NPA!$M$74</definedName>
    <definedName name="FHD_P_57">[1]DATA_NPA!$M$74</definedName>
    <definedName name="FHD_P_58" localSheetId="1">[3]DATA_NPA!$M$75</definedName>
    <definedName name="FHD_P_58" localSheetId="0">[3]DATA_NPA!$M$75</definedName>
    <definedName name="FHD_P_58">[1]DATA_NPA!$M$75</definedName>
    <definedName name="FHD_P_59" localSheetId="1">[3]DATA_NPA!$M$76</definedName>
    <definedName name="FHD_P_59" localSheetId="0">[3]DATA_NPA!$M$76</definedName>
    <definedName name="FHD_P_59">[1]DATA_NPA!$M$76</definedName>
    <definedName name="FHD_P_6" localSheetId="1">[3]DATA_NPA!$M$23</definedName>
    <definedName name="FHD_P_6" localSheetId="0">[3]DATA_NPA!$M$23</definedName>
    <definedName name="FHD_P_6">[1]DATA_NPA!$M$23</definedName>
    <definedName name="FHD_P_60" localSheetId="1">[3]DATA_NPA!$M$77</definedName>
    <definedName name="FHD_P_60" localSheetId="0">[3]DATA_NPA!$M$77</definedName>
    <definedName name="FHD_P_60">[1]DATA_NPA!$M$77</definedName>
    <definedName name="FHD_P_61" localSheetId="1">[3]DATA_NPA!$M$78</definedName>
    <definedName name="FHD_P_61" localSheetId="0">[3]DATA_NPA!$M$78</definedName>
    <definedName name="FHD_P_61">[1]DATA_NPA!$M$78</definedName>
    <definedName name="FHD_P_62" localSheetId="1">[3]DATA_NPA!$M$79</definedName>
    <definedName name="FHD_P_62" localSheetId="0">[3]DATA_NPA!$M$79</definedName>
    <definedName name="FHD_P_62">[1]DATA_NPA!$M$79</definedName>
    <definedName name="FHD_P_63" localSheetId="1">[3]DATA_NPA!$M$80</definedName>
    <definedName name="FHD_P_63" localSheetId="0">[3]DATA_NPA!$M$80</definedName>
    <definedName name="FHD_P_63">[1]DATA_NPA!$M$80</definedName>
    <definedName name="FHD_P_64" localSheetId="1">[3]DATA_NPA!$M$81</definedName>
    <definedName name="FHD_P_64" localSheetId="0">[3]DATA_NPA!$M$81</definedName>
    <definedName name="FHD_P_64">[1]DATA_NPA!$M$81</definedName>
    <definedName name="FHD_P_65" localSheetId="1">[3]DATA_NPA!$M$82</definedName>
    <definedName name="FHD_P_65" localSheetId="0">[3]DATA_NPA!$M$82</definedName>
    <definedName name="FHD_P_65">[1]DATA_NPA!$M$82</definedName>
    <definedName name="FHD_P_66" localSheetId="1">[3]DATA_NPA!$M$83</definedName>
    <definedName name="FHD_P_66" localSheetId="0">[3]DATA_NPA!$M$83</definedName>
    <definedName name="FHD_P_66">[1]DATA_NPA!$M$83</definedName>
    <definedName name="FHD_P_67" localSheetId="1">[3]DATA_NPA!$M$84</definedName>
    <definedName name="FHD_P_67" localSheetId="0">[3]DATA_NPA!$M$84</definedName>
    <definedName name="FHD_P_67">[1]DATA_NPA!$M$84</definedName>
    <definedName name="FHD_P_68" localSheetId="1">[3]DATA_NPA!$M$85</definedName>
    <definedName name="FHD_P_68" localSheetId="0">[3]DATA_NPA!$M$85</definedName>
    <definedName name="FHD_P_68">[1]DATA_NPA!$M$85</definedName>
    <definedName name="FHD_P_69" localSheetId="1">[3]DATA_NPA!$M$86</definedName>
    <definedName name="FHD_P_69" localSheetId="0">[3]DATA_NPA!$M$86</definedName>
    <definedName name="FHD_P_69">[1]DATA_NPA!$M$86</definedName>
    <definedName name="FHD_P_7" localSheetId="1">[3]DATA_NPA!$M$24</definedName>
    <definedName name="FHD_P_7" localSheetId="0">[3]DATA_NPA!$M$24</definedName>
    <definedName name="FHD_P_7">[1]DATA_NPA!$M$24</definedName>
    <definedName name="FHD_P_70" localSheetId="1">[3]DATA_NPA!$M$87</definedName>
    <definedName name="FHD_P_70" localSheetId="0">[3]DATA_NPA!$M$87</definedName>
    <definedName name="FHD_P_70">[1]DATA_NPA!$M$87</definedName>
    <definedName name="FHD_P_71" localSheetId="1">[3]DATA_NPA!$M$88</definedName>
    <definedName name="FHD_P_71" localSheetId="0">[3]DATA_NPA!$M$88</definedName>
    <definedName name="FHD_P_71">[1]DATA_NPA!$M$88</definedName>
    <definedName name="FHD_P_72" localSheetId="1">[3]DATA_NPA!$M$89</definedName>
    <definedName name="FHD_P_72" localSheetId="0">[3]DATA_NPA!$M$89</definedName>
    <definedName name="FHD_P_72">[1]DATA_NPA!$M$89</definedName>
    <definedName name="FHD_P_73" localSheetId="1">[3]DATA_NPA!$M$90</definedName>
    <definedName name="FHD_P_73" localSheetId="0">[3]DATA_NPA!$M$90</definedName>
    <definedName name="FHD_P_73">[1]DATA_NPA!$M$90</definedName>
    <definedName name="FHD_P_74" localSheetId="1">[3]DATA_NPA!$M$91</definedName>
    <definedName name="FHD_P_74" localSheetId="0">[3]DATA_NPA!$M$91</definedName>
    <definedName name="FHD_P_74">[1]DATA_NPA!$M$91</definedName>
    <definedName name="FHD_P_75" localSheetId="1">[3]DATA_NPA!$M$92</definedName>
    <definedName name="FHD_P_75" localSheetId="0">[3]DATA_NPA!$M$92</definedName>
    <definedName name="FHD_P_75">[1]DATA_NPA!$M$92</definedName>
    <definedName name="FHD_P_76" localSheetId="1">[3]DATA_NPA!$M$93</definedName>
    <definedName name="FHD_P_76" localSheetId="0">[3]DATA_NPA!$M$93</definedName>
    <definedName name="FHD_P_76">[1]DATA_NPA!$M$93</definedName>
    <definedName name="FHD_P_77" localSheetId="1">[3]DATA_NPA!$M$94</definedName>
    <definedName name="FHD_P_77" localSheetId="0">[3]DATA_NPA!$M$94</definedName>
    <definedName name="FHD_P_77">[1]DATA_NPA!$M$94</definedName>
    <definedName name="FHD_P_78" localSheetId="1">[3]DATA_NPA!$M$95</definedName>
    <definedName name="FHD_P_78" localSheetId="0">[3]DATA_NPA!$M$95</definedName>
    <definedName name="FHD_P_78">[1]DATA_NPA!$M$95</definedName>
    <definedName name="FHD_P_79" localSheetId="1">[3]DATA_NPA!$M$96</definedName>
    <definedName name="FHD_P_79" localSheetId="0">[3]DATA_NPA!$M$96</definedName>
    <definedName name="FHD_P_79">[1]DATA_NPA!$M$96</definedName>
    <definedName name="FHD_P_8" localSheetId="1">[3]DATA_NPA!$M$25</definedName>
    <definedName name="FHD_P_8" localSheetId="0">[3]DATA_NPA!$M$25</definedName>
    <definedName name="FHD_P_8">[1]DATA_NPA!$M$25</definedName>
    <definedName name="FHD_P_80" localSheetId="1">[3]DATA_NPA!$M$97</definedName>
    <definedName name="FHD_P_80" localSheetId="0">[3]DATA_NPA!$M$97</definedName>
    <definedName name="FHD_P_80">[1]DATA_NPA!$M$97</definedName>
    <definedName name="FHD_P_81" localSheetId="1">[3]DATA_NPA!$M$98</definedName>
    <definedName name="FHD_P_81" localSheetId="0">[3]DATA_NPA!$M$98</definedName>
    <definedName name="FHD_P_81">[1]DATA_NPA!$M$98</definedName>
    <definedName name="FHD_P_82" localSheetId="1">[3]DATA_NPA!$M$99</definedName>
    <definedName name="FHD_P_82" localSheetId="0">[3]DATA_NPA!$M$99</definedName>
    <definedName name="FHD_P_82">[1]DATA_NPA!$M$99</definedName>
    <definedName name="FHD_P_83" localSheetId="1">[3]DATA_NPA!$M$100</definedName>
    <definedName name="FHD_P_83" localSheetId="0">[3]DATA_NPA!$M$100</definedName>
    <definedName name="FHD_P_83">[1]DATA_NPA!$M$100</definedName>
    <definedName name="FHD_P_84" localSheetId="1">[3]DATA_NPA!$M$101</definedName>
    <definedName name="FHD_P_84" localSheetId="0">[3]DATA_NPA!$M$101</definedName>
    <definedName name="FHD_P_84">[1]DATA_NPA!$M$101</definedName>
    <definedName name="FHD_P_9" localSheetId="1">[3]DATA_NPA!$M$26</definedName>
    <definedName name="FHD_P_9" localSheetId="0">[3]DATA_NPA!$M$26</definedName>
    <definedName name="FHD_P_9">[1]DATA_NPA!$M$26</definedName>
    <definedName name="FHD20_NAME_FORM" localSheetId="1">[3]DATA_FORMS!$C$7</definedName>
    <definedName name="FHD20_NAME_FORM" localSheetId="0">[3]DATA_FORMS!$C$7</definedName>
    <definedName name="FHD20_NAME_FORM">[1]DATA_FORMS!$C$7</definedName>
    <definedName name="HOTVSNA_PT_VED_ID">[3]TEHSHEET!$BW$19:$BW$21</definedName>
    <definedName name="HOTVSNA_PT_VED_NAME">[3]TEHSHEET!$BX$19:$BX$21</definedName>
    <definedName name="HOTVSNA_TARIFF_C_HOTVSNA_ADD_HL_COLUMN_MARKER">'ГВС. Т-подкл'!$T$38</definedName>
    <definedName name="HOTVSNA_TARIFF_C_HOTVSNA_ADD_HL_DIAMETERS_COLUMN_MARKER">'ГВС. Т-подкл'!$AK$38</definedName>
    <definedName name="HOTVSNA_TARIFF_C_HOTVSNA_ADD_HL_LEN_COLUMN_MARKER">'ГВС. Т-подкл'!$AO$38</definedName>
    <definedName name="HOTVSNA_TARIFF_C_HOTVSNA_ADD_HL_LOAD_COLUMN_MARKER">'ГВС. Т-подкл'!$AG$38</definedName>
    <definedName name="HOTVSNA_TARIFF_C_HOTVSNA_ADD_HL_NETS_COLUMN_MARKER">'ГВС. Т-подкл'!$AS$38</definedName>
    <definedName name="HOTVSNA_TARIFF_C_HOTVSNA_DEL_HL_DATA_DIFF_COLUMN_MARKER">'ГВС. Т-подкл'!$R$38</definedName>
    <definedName name="HOTVSNA_TARIFF_C_HOTVSNA_DEL_HL_DIAMETERS_COLUMN_MARKER">'ГВС. Т-подкл'!$AI$38</definedName>
    <definedName name="HOTVSNA_TARIFF_C_HOTVSNA_DEL_HL_FLAG_DIFF_COLUMN_MARKER">'ГВС. Т-подкл'!$P$38</definedName>
    <definedName name="HOTVSNA_TARIFF_C_HOTVSNA_DEL_HL_GC_COLUMN_MARKER">'ГВС. Т-подкл'!$Q$38</definedName>
    <definedName name="HOTVSNA_TARIFF_C_HOTVSNA_DEL_HL_LEN_COLUMN_MARKER">'ГВС. Т-подкл'!$AM$38</definedName>
    <definedName name="HOTVSNA_TARIFF_C_HOTVSNA_DEL_HL_LOAD_COLUMN_MARKER">'ГВС. Т-подкл'!$AE$38</definedName>
    <definedName name="HOTVSNA_TARIFF_C_HOTVSNA_DEL_HL_NETS_COLUMN_MARKER">'ГВС. Т-подкл'!$AQ$38</definedName>
    <definedName name="HOTVSNA_TARIFF_C_HOTVSNA_DELETE_PERIOD_ROW_MARKER">'ГВС. Т-подкл'!$O$39</definedName>
    <definedName name="HOTVSNA_TARIFF_C_HOTVSNA_FLAG_BLOCK_COLUMN_MARKER">'ГВС. Т-подкл'!$L$44</definedName>
    <definedName name="HOTVSNA_TARIFF_C_HOTVSNA_FLAG_BLOCK_ROW_MARKER">'ГВС. Т-подкл'!$O$24</definedName>
    <definedName name="HOTVSNA_TARIFF_C_HOTVSNA_NUM_CS_COLUMN_MARKER">'ГВС. Т-подкл'!$G$44</definedName>
    <definedName name="HOTVSNA_TARIFF_C_HOTVSNA_NUM_DATA_DIFF_COLUMN_MARKER">'ГВС. Т-подкл'!$K$44</definedName>
    <definedName name="HOTVSNA_TARIFF_C_HOTVSNA_NUM_DIAMETERS_COLUMN_MARKER">'ГВС. Т-подкл'!$AJ$38</definedName>
    <definedName name="HOTVSNA_TARIFF_C_HOTVSNA_NUM_FLAG_DIFF_COLUMN_MARKER">'ГВС. Т-подкл'!$I$44</definedName>
    <definedName name="HOTVSNA_TARIFF_C_HOTVSNA_NUM_GC_COLUMN_MARKER">'ГВС. Т-подкл'!$J$44</definedName>
    <definedName name="HOTVSNA_TARIFF_C_HOTVSNA_NUM_LEN_COLUMN_MARKER">'ГВС. Т-подкл'!$AN$38</definedName>
    <definedName name="HOTVSNA_TARIFF_C_HOTVSNA_NUM_LOAD_COLUMN_MARKER">'ГВС. Т-подкл'!$AF$38</definedName>
    <definedName name="HOTVSNA_TARIFF_C_HOTVSNA_NUM_NETS_COLUMN_MARKER">'ГВС. Т-подкл'!$AR$38</definedName>
    <definedName name="HOTVSNA_TARIFF_C_HOTVSNA_NUM_NTAR_COLUMN_MARKER">'ГВС. Т-подкл'!$E$44</definedName>
    <definedName name="HOTVSNA_TARIFF_C_HOTVSNA_NUM_TER_COLUMN_MARKER">'ГВС. Т-подкл'!$F$44</definedName>
    <definedName name="inn" localSheetId="1">[3]Титульный!$F$33</definedName>
    <definedName name="inn" localSheetId="0">[3]Титульный!$F$33</definedName>
    <definedName name="inn">[1]Титульный!$F$33</definedName>
    <definedName name="IP_MAIN_DIFFERENTIATION_EVENTS_FLAG" localSheetId="1">[3]ИП!$H$11:$H$13</definedName>
    <definedName name="IP_MAIN_DIFFERENTIATION_EVENTS_FLAG" localSheetId="0">[3]ИП!$H$11:$H$13</definedName>
    <definedName name="IP_MAIN_DIFFERENTIATION_EVENTS_FLAG">[1]ИП!$H$11:$H$13</definedName>
    <definedName name="IP_MAIN_END_DATE" localSheetId="1">[3]ИП!$O$11:$O$13</definedName>
    <definedName name="IP_MAIN_END_DATE" localSheetId="0">[3]ИП!$O$11:$O$13</definedName>
    <definedName name="IP_MAIN_END_DATE">[1]ИП!$O$11:$O$13</definedName>
    <definedName name="IP_MAIN_LIST_IP_ID" localSheetId="1">[3]ИП!$AD$11:$AD$13</definedName>
    <definedName name="IP_MAIN_LIST_IP_ID" localSheetId="0">[3]ИП!$AD$11:$AD$13</definedName>
    <definedName name="IP_MAIN_LIST_IP_ID">[1]ИП!$AD$11:$AD$13</definedName>
    <definedName name="IP_MAIN_LIST_NAME_IP" localSheetId="1">[3]ИП!$G$11:$G$13</definedName>
    <definedName name="IP_MAIN_LIST_NAME_IP" localSheetId="0">[3]ИП!$G$11:$G$13</definedName>
    <definedName name="IP_MAIN_LIST_NAME_IP">[1]ИП!$G$11:$G$13</definedName>
    <definedName name="IP_MAIN_START_DATE" localSheetId="1">[3]ИП!$N$11:$N$13</definedName>
    <definedName name="IP_MAIN_START_DATE" localSheetId="0">[3]ИП!$N$11:$N$13</definedName>
    <definedName name="IP_MAIN_START_DATE">[1]ИП!$N$11:$N$13</definedName>
    <definedName name="IP_NAME_FORM" localSheetId="1">[3]DATA_FORMS!$C$32</definedName>
    <definedName name="IP_NAME_FORM" localSheetId="0">[3]DATA_FORMS!$C$32</definedName>
    <definedName name="IP_NAME_FORM">[1]DATA_FORMS!$C$32</definedName>
    <definedName name="kind_of_cons" localSheetId="1">[3]TEHSHEET!$R$2:$R$6</definedName>
    <definedName name="kind_of_cons" localSheetId="0">[3]TEHSHEET!$R$2:$R$6</definedName>
    <definedName name="kind_of_cons">[2]TEHSHEET!$R$2:$R$6</definedName>
    <definedName name="kind_of_control_method_filter" localSheetId="1">[3]TEHSHEET!$L$2:$L$5</definedName>
    <definedName name="kind_of_control_method_filter" localSheetId="0">[3]TEHSHEET!$L$2:$L$5</definedName>
    <definedName name="kind_of_control_method_filter">[1]TEHSHEET!$L$2:$L$5</definedName>
    <definedName name="kind_of_data_type" localSheetId="1">[3]TEHSHEET!$P$2:$P$3</definedName>
    <definedName name="kind_of_data_type" localSheetId="0">[3]TEHSHEET!$P$2:$P$3</definedName>
    <definedName name="kind_of_data_type">[1]TEHSHEET!$P$2:$P$3</definedName>
    <definedName name="kind_of_fuels" localSheetId="1">[3]TEHSHEET!$BB$2:$BB$29</definedName>
    <definedName name="kind_of_fuels" localSheetId="0">[3]TEHSHEET!$BB$2:$BB$29</definedName>
    <definedName name="kind_of_fuels">[1]TEHSHEET!$BB$2:$BB$29</definedName>
    <definedName name="kind_of_heat_transfer" localSheetId="1">[3]TEHSHEET!$O$2:$O$12</definedName>
    <definedName name="kind_of_heat_transfer" localSheetId="0">[3]TEHSHEET!$O$2:$O$12</definedName>
    <definedName name="kind_of_heat_transfer">[2]TEHSHEET!$O$2:$O$12</definedName>
    <definedName name="kind_of_NDS" localSheetId="1">[3]TEHSHEET!$H$2:$H$8</definedName>
    <definedName name="kind_of_NDS" localSheetId="0">[3]TEHSHEET!$H$2:$H$8</definedName>
    <definedName name="kind_of_NDS">[1]TEHSHEET!$H$2:$H$7</definedName>
    <definedName name="kind_of_org_type" localSheetId="1">[3]TEHSHEET!$AZ$2:$AZ$5</definedName>
    <definedName name="kind_of_org_type" localSheetId="0">[3]TEHSHEET!$AZ$2:$AZ$5</definedName>
    <definedName name="kind_of_org_type">[1]TEHSHEET!$AZ$2:$AZ$5</definedName>
    <definedName name="kind_of_power_te_unit" localSheetId="1">[3]TEHSHEET!$J$11:$J$12</definedName>
    <definedName name="kind_of_power_te_unit" localSheetId="0">[3]TEHSHEET!$J$11:$J$12</definedName>
    <definedName name="kind_of_power_te_unit">[1]TEHSHEET!$J$11:$J$12</definedName>
    <definedName name="kind_of_purchase_method" localSheetId="1">[3]TEHSHEET!$K$11:$K$13</definedName>
    <definedName name="kind_of_purchase_method" localSheetId="0">[3]TEHSHEET!$K$11:$K$13</definedName>
    <definedName name="kind_of_purchase_method">[1]TEHSHEET!$K$11:$K$13</definedName>
    <definedName name="kind_of_scheme_in" localSheetId="1">[3]TEHSHEET!$Q$2:$Q$5</definedName>
    <definedName name="kind_of_scheme_in" localSheetId="0">[3]TEHSHEET!$Q$2:$Q$5</definedName>
    <definedName name="kind_of_scheme_in">[2]TEHSHEET!$Q$2:$Q$5</definedName>
    <definedName name="kind_of_volume_te_unit" localSheetId="1">[3]TEHSHEET!$J$15:$J$16</definedName>
    <definedName name="kind_of_volume_te_unit" localSheetId="0">[3]TEHSHEET!$J$15:$J$16</definedName>
    <definedName name="kind_of_volume_te_unit">[1]TEHSHEET!$J$15:$J$16</definedName>
    <definedName name="KNE_NAME_FORM" localSheetId="1">[3]DATA_FORMS!$C$8</definedName>
    <definedName name="KNE_NAME_FORM" localSheetId="0">[3]DATA_FORMS!$C$8</definedName>
    <definedName name="KNE_NAME_FORM">[1]DATA_FORMS!$C$8</definedName>
    <definedName name="kpp" localSheetId="1">[3]Титульный!$F$34</definedName>
    <definedName name="kpp" localSheetId="0">[3]Титульный!$F$34</definedName>
    <definedName name="kpp">[1]Титульный!$F$34</definedName>
    <definedName name="NameTemplatesInListMO" localSheetId="1">[3]TEHSHEET!$K$45</definedName>
    <definedName name="NameTemplatesInListMO" localSheetId="0">[3]TEHSHEET!$K$45</definedName>
    <definedName name="NameTemplatesInListMO">[1]TEHSHEET!$K$45</definedName>
    <definedName name="NameTemplatesInTitle" localSheetId="1">[3]TEHSHEET!$J$45</definedName>
    <definedName name="NameTemplatesInTitle" localSheetId="0">[3]TEHSHEET!$J$45</definedName>
    <definedName name="NameTemplatesInTitle">[1]TEHSHEET!$J$45</definedName>
    <definedName name="NameTemplatesInTitleList" localSheetId="1">[3]TEHSHEET!$J$46:$J$53</definedName>
    <definedName name="NameTemplatesInTitleList" localSheetId="0">[3]TEHSHEET!$J$46:$J$53</definedName>
    <definedName name="NameTemplatesInTitleList">[1]TEHSHEET!$J$46:$J$53</definedName>
    <definedName name="OFFER_METHOD" localSheetId="1">[3]Предложение!$K$24:$K$80</definedName>
    <definedName name="OFFER_METHOD" localSheetId="0">[3]Предложение!$K$24:$K$80</definedName>
    <definedName name="OFFER_METHOD">[1]Предложение!$K$24:$K$82</definedName>
    <definedName name="org" localSheetId="1">[3]Титульный!$F$31</definedName>
    <definedName name="org" localSheetId="0">[3]Титульный!$F$31</definedName>
    <definedName name="org">[2]Титульный!$F$31</definedName>
    <definedName name="ORG_INFO_NAME_FORM" localSheetId="1">[3]DATA_FORMS!$C$4</definedName>
    <definedName name="ORG_INFO_NAME_FORM" localSheetId="0">[3]DATA_FORMS!$C$4</definedName>
    <definedName name="ORG_INFO_NAME_FORM">[1]DATA_FORMS!$C$4</definedName>
    <definedName name="ORG_INFO_P_NOTE_MAIN" localSheetId="1">[3]DATA_NPA!$N$3</definedName>
    <definedName name="ORG_INFO_P_NOTE_MAIN" localSheetId="0">[3]DATA_NPA!$N$3</definedName>
    <definedName name="ORG_INFO_P_NOTE_MAIN">[1]DATA_NPA!$N$3</definedName>
    <definedName name="ORG_VD_NAME_FORM" localSheetId="1">[3]DATA_FORMS!$C$31</definedName>
    <definedName name="ORG_VD_NAME_FORM" localSheetId="0">[3]DATA_FORMS!$C$31</definedName>
    <definedName name="ORG_VD_NAME_FORM">[1]DATA_FORMS!$C$31</definedName>
    <definedName name="pDel_P_PROCEDURE_TC" localSheetId="0">'Порядок ТП'!$C$26:$C$40</definedName>
    <definedName name="pDel_P_PROCEDURE_TC">#REF!</definedName>
    <definedName name="PeriodIsEmptyList" localSheetId="1">[3]TEHSHEET!$I$46:$I$53</definedName>
    <definedName name="PeriodIsEmptyList" localSheetId="0">[3]TEHSHEET!$I$46:$I$53</definedName>
    <definedName name="PeriodIsEmptyList">[1]TEHSHEET!$I$46:$I$53</definedName>
    <definedName name="pHeader_ver_P_PROCEDURE_TC" localSheetId="0">'Порядок ТП'!$A$21:$A$40</definedName>
    <definedName name="pHeader_ver_P_PROCEDURE_TC">#REF!</definedName>
    <definedName name="pIns_P_PROCEDURE_TC_1" localSheetId="0">'Порядок ТП'!$E$27</definedName>
    <definedName name="pIns_P_PROCEDURE_TC_1">#REF!</definedName>
    <definedName name="pIns_P_PROCEDURE_TC_2" localSheetId="0">'Порядок ТП'!$E$30</definedName>
    <definedName name="pIns_P_PROCEDURE_TC_2">#REF!</definedName>
    <definedName name="pIns_P_PROCEDURE_TC_3" localSheetId="0">'Порядок ТП'!$E$34</definedName>
    <definedName name="pIns_P_PROCEDURE_TC_3">#REF!</definedName>
    <definedName name="pIns_P_PROCEDURE_TC_4" localSheetId="0">'Порядок ТП'!$E$37</definedName>
    <definedName name="pIns_P_PROCEDURE_TC_4">#REF!</definedName>
    <definedName name="pIns_P_PROCEDURE_TC_5" localSheetId="0">'Порядок ТП'!$E$40</definedName>
    <definedName name="pIns_P_PROCEDURE_TC_5">#REF!</definedName>
    <definedName name="pIns_PT_VTAR_C_HOTVSNA">'ГВС. Т-подкл'!$T$63</definedName>
    <definedName name="pIns_PT_VTAR_E_COLDVSNA">#REF!</definedName>
    <definedName name="pIns_ver_COLDVSNA_TARIFF_E_COLDVSNA">#REF!</definedName>
    <definedName name="pIns_ver_HOTVSNA_TARIFF_C_HOTVSNA">'ГВС. Т-подкл'!$BB$41</definedName>
    <definedName name="PROCEDURE_TC_NAME_FORM" localSheetId="1">[3]DATA_FORMS!$C$30</definedName>
    <definedName name="PROCEDURE_TC_NAME_FORM" localSheetId="0">[3]DATA_FORMS!$C$30</definedName>
    <definedName name="PROCEDURE_TC_NAME_FORM">[2]DATA_FORMS!$C$30</definedName>
    <definedName name="pt_cs_13">#REF!</definedName>
    <definedName name="pt_cs_16">'ГВС. Т-подкл'!$48:$60</definedName>
    <definedName name="pt_cs_30">#REF!</definedName>
    <definedName name="pt_cs_4i">#REF!</definedName>
    <definedName name="pt_cs_4p">#REF!</definedName>
    <definedName name="PT_DIFFERENTIATION_CS" localSheetId="1">'[3]Перечень тарифов'!$AL$12:$AL$132</definedName>
    <definedName name="PT_DIFFERENTIATION_CS" localSheetId="0">'[3]Перечень тарифов'!$AL$12:$AL$132</definedName>
    <definedName name="PT_DIFFERENTIATION_CS">'[2]Перечень тарифов'!$AL$12:$AL$122</definedName>
    <definedName name="PT_DIFFERENTIATION_CS_ID" localSheetId="1">'[3]Перечень тарифов'!$AF$12:$AF$132</definedName>
    <definedName name="PT_DIFFERENTIATION_CS_ID" localSheetId="0">'[3]Перечень тарифов'!$AF$12:$AF$132</definedName>
    <definedName name="PT_DIFFERENTIATION_CS_ID">'[2]Перечень тарифов'!$AF$12:$AF$122</definedName>
    <definedName name="PT_DIFFERENTIATION_IST_TE" localSheetId="1">'[3]Перечень тарифов'!$AM$12:$AM$132</definedName>
    <definedName name="PT_DIFFERENTIATION_IST_TE" localSheetId="0">'[3]Перечень тарифов'!$AM$12:$AM$132</definedName>
    <definedName name="PT_DIFFERENTIATION_IST_TE">'[2]Перечень тарифов'!$AM$12:$AM$122</definedName>
    <definedName name="PT_DIFFERENTIATION_IST_TE_ID" localSheetId="1">'[3]Перечень тарифов'!$AG$12:$AG$132</definedName>
    <definedName name="PT_DIFFERENTIATION_IST_TE_ID" localSheetId="0">'[3]Перечень тарифов'!$AG$12:$AG$132</definedName>
    <definedName name="PT_DIFFERENTIATION_IST_TE_ID">'[2]Перечень тарифов'!$AG$12:$AG$122</definedName>
    <definedName name="PT_DIFFERENTIATION_NTAR" localSheetId="1">'[3]Перечень тарифов'!$AJ$12:$AJ$132</definedName>
    <definedName name="PT_DIFFERENTIATION_NTAR" localSheetId="0">'[3]Перечень тарифов'!$AJ$12:$AJ$132</definedName>
    <definedName name="PT_DIFFERENTIATION_NTAR">'[2]Перечень тарифов'!$AJ$12:$AJ$122</definedName>
    <definedName name="PT_DIFFERENTIATION_NTAR_ID" localSheetId="1">'[3]Перечень тарифов'!$AD$12:$AD$132</definedName>
    <definedName name="PT_DIFFERENTIATION_NTAR_ID" localSheetId="0">'[3]Перечень тарифов'!$AD$12:$AD$132</definedName>
    <definedName name="PT_DIFFERENTIATION_NTAR_ID">'[2]Перечень тарифов'!$AD$12:$AD$122</definedName>
    <definedName name="PT_DIFFERENTIATION_NUM_CS" localSheetId="1">'[3]Перечень тарифов'!$AP$12:$AP$132</definedName>
    <definedName name="PT_DIFFERENTIATION_NUM_CS" localSheetId="0">'[3]Перечень тарифов'!$AP$12:$AP$132</definedName>
    <definedName name="PT_DIFFERENTIATION_NUM_CS">'[2]Перечень тарифов'!$AP$12:$AP$122</definedName>
    <definedName name="PT_DIFFERENTIATION_NUM_IST_TE" localSheetId="1">'[3]Перечень тарифов'!$AQ$12:$AQ$132</definedName>
    <definedName name="PT_DIFFERENTIATION_NUM_IST_TE" localSheetId="0">'[3]Перечень тарифов'!$AQ$12:$AQ$132</definedName>
    <definedName name="PT_DIFFERENTIATION_NUM_IST_TE">'[2]Перечень тарифов'!$AQ$12:$AQ$122</definedName>
    <definedName name="PT_DIFFERENTIATION_NUM_NTAR" localSheetId="1">'[3]Перечень тарифов'!$AN$12:$AN$132</definedName>
    <definedName name="PT_DIFFERENTIATION_NUM_NTAR" localSheetId="0">'[3]Перечень тарифов'!$AN$12:$AN$132</definedName>
    <definedName name="PT_DIFFERENTIATION_NUM_NTAR">'[2]Перечень тарифов'!$AN$12:$AN$122</definedName>
    <definedName name="PT_DIFFERENTIATION_NUM_TER" localSheetId="1">'[3]Перечень тарифов'!$AO$12:$AO$132</definedName>
    <definedName name="PT_DIFFERENTIATION_NUM_TER" localSheetId="0">'[3]Перечень тарифов'!$AO$12:$AO$132</definedName>
    <definedName name="PT_DIFFERENTIATION_NUM_TER">'[2]Перечень тарифов'!$AO$12:$AO$122</definedName>
    <definedName name="PT_DIFFERENTIATION_TER" localSheetId="1">'[3]Перечень тарифов'!$AK$12:$AK$132</definedName>
    <definedName name="PT_DIFFERENTIATION_TER" localSheetId="0">'[3]Перечень тарифов'!$AK$12:$AK$132</definedName>
    <definedName name="PT_DIFFERENTIATION_TER">'[2]Перечень тарифов'!$AK$12:$AK$122</definedName>
    <definedName name="PT_DIFFERENTIATION_TER_ID" localSheetId="1">'[3]Перечень тарифов'!$AE$12:$AE$132</definedName>
    <definedName name="PT_DIFFERENTIATION_TER_ID" localSheetId="0">'[3]Перечень тарифов'!$AE$12:$AE$132</definedName>
    <definedName name="PT_DIFFERENTIATION_TER_ID">'[2]Перечень тарифов'!$AE$12:$AE$122</definedName>
    <definedName name="PT_DIFFERENTIATION_VTAR" localSheetId="1">'[3]Перечень тарифов'!$AH$12:$AH$132</definedName>
    <definedName name="PT_DIFFERENTIATION_VTAR" localSheetId="0">'[3]Перечень тарифов'!$AH$12:$AH$132</definedName>
    <definedName name="PT_DIFFERENTIATION_VTAR">'[1]Перечень тарифов'!$AH$12:$AH$126</definedName>
    <definedName name="PT_DIFFERENTIATION_VTAR_ID" localSheetId="1">'[3]Перечень тарифов'!$AC$12:$AC$132</definedName>
    <definedName name="PT_DIFFERENTIATION_VTAR_ID" localSheetId="0">'[3]Перечень тарифов'!$AC$12:$AC$132</definedName>
    <definedName name="PT_DIFFERENTIATION_VTAR_ID">'[1]Перечень тарифов'!$AC$12:$AC$126</definedName>
    <definedName name="pt_ist_te_4i">#REF!</definedName>
    <definedName name="pt_ist_te_4p">#REF!</definedName>
    <definedName name="pt_ntar_13">#REF!</definedName>
    <definedName name="pt_ntar_16">'ГВС. Т-подкл'!$46:$62</definedName>
    <definedName name="pt_ntar_26">#REF!</definedName>
    <definedName name="pt_ntar_4i">#REF!</definedName>
    <definedName name="pt_ntar_4p">#REF!</definedName>
    <definedName name="PT_P_FORM_COLDVSNA_4_NAME_FORM" localSheetId="1">[3]DATA_FORMS!$C$17</definedName>
    <definedName name="PT_P_FORM_COLDVSNA_4_NAME_FORM" localSheetId="0">[3]DATA_FORMS!$C$17</definedName>
    <definedName name="PT_P_FORM_COLDVSNA_4_NAME_FORM">[1]DATA_FORMS!$C$17</definedName>
    <definedName name="PT_P_FORM_COLDVSNA_5_NAME_FORM" localSheetId="1">[3]DATA_FORMS!$C$18</definedName>
    <definedName name="PT_P_FORM_COLDVSNA_5_NAME_FORM" localSheetId="0">[3]DATA_FORMS!$C$18</definedName>
    <definedName name="PT_P_FORM_COLDVSNA_5_NAME_FORM">[1]DATA_FORMS!$C$18</definedName>
    <definedName name="PT_P_FORM_HEAT_4_NAME_FORM" localSheetId="1">[3]DATA_FORMS!$C$9</definedName>
    <definedName name="PT_P_FORM_HEAT_4_NAME_FORM" localSheetId="0">[3]DATA_FORMS!$C$9</definedName>
    <definedName name="PT_P_FORM_HEAT_4_NAME_FORM">[1]DATA_FORMS!$C$9</definedName>
    <definedName name="PT_P_FORM_HEAT_5_NAME_FORM" localSheetId="1">[3]DATA_FORMS!$C$10</definedName>
    <definedName name="PT_P_FORM_HEAT_5_NAME_FORM" localSheetId="0">[3]DATA_FORMS!$C$10</definedName>
    <definedName name="PT_P_FORM_HEAT_5_NAME_FORM">[1]DATA_FORMS!$C$10</definedName>
    <definedName name="PT_P_FORM_HEAT_6_NAME_FORM" localSheetId="1">[3]DATA_FORMS!$C$11</definedName>
    <definedName name="PT_P_FORM_HEAT_6_NAME_FORM" localSheetId="0">[3]DATA_FORMS!$C$11</definedName>
    <definedName name="PT_P_FORM_HEAT_6_NAME_FORM">[1]DATA_FORMS!$C$11</definedName>
    <definedName name="PT_P_FORM_HEAT_7_NAME_FORM" localSheetId="1">[3]DATA_FORMS!$C$12</definedName>
    <definedName name="PT_P_FORM_HEAT_7_NAME_FORM" localSheetId="0">[3]DATA_FORMS!$C$12</definedName>
    <definedName name="PT_P_FORM_HEAT_7_NAME_FORM">[2]DATA_FORMS!$C$12</definedName>
    <definedName name="PT_P_FORM_HOTVSNA_4_NAME_FORM" localSheetId="1">[3]DATA_FORMS!$C$21</definedName>
    <definedName name="PT_P_FORM_HOTVSNA_4_NAME_FORM" localSheetId="0">[3]DATA_FORMS!$C$21</definedName>
    <definedName name="PT_P_FORM_HOTVSNA_4_NAME_FORM">[1]DATA_FORMS!$C$21</definedName>
    <definedName name="PT_P_FORM_HOTVSNA_5_NAME_FORM" localSheetId="1">[3]DATA_FORMS!$C$22</definedName>
    <definedName name="PT_P_FORM_HOTVSNA_5_NAME_FORM" localSheetId="0">[3]DATA_FORMS!$C$22</definedName>
    <definedName name="PT_P_FORM_HOTVSNA_5_NAME_FORM">[1]DATA_FORMS!$C$22</definedName>
    <definedName name="PT_P_FORM_VOTV_4_NAME_FORM" localSheetId="1">[3]DATA_FORMS!$C$25</definedName>
    <definedName name="PT_P_FORM_VOTV_4_NAME_FORM" localSheetId="0">[3]DATA_FORMS!$C$25</definedName>
    <definedName name="PT_P_FORM_VOTV_4_NAME_FORM">[1]DATA_FORMS!$C$25</definedName>
    <definedName name="PT_P_FORM_VOTV_5_NAME_FORM" localSheetId="1">[3]DATA_FORMS!$C$26</definedName>
    <definedName name="PT_P_FORM_VOTV_5_NAME_FORM" localSheetId="0">[3]DATA_FORMS!$C$26</definedName>
    <definedName name="PT_P_FORM_VOTV_5_NAME_FORM">[1]DATA_FORMS!$C$26</definedName>
    <definedName name="PT_R_FORM_COLDVSNA_16_NAME_FORM" localSheetId="1">[3]DATA_FORMS!$C$19</definedName>
    <definedName name="PT_R_FORM_COLDVSNA_16_NAME_FORM" localSheetId="0">[3]DATA_FORMS!$C$19</definedName>
    <definedName name="PT_R_FORM_COLDVSNA_16_NAME_FORM">[1]DATA_FORMS!$C$19</definedName>
    <definedName name="PT_R_FORM_COLDVSNA_17_NAME_FORM" localSheetId="1">[3]DATA_FORMS!$C$20</definedName>
    <definedName name="PT_R_FORM_COLDVSNA_17_NAME_FORM" localSheetId="0">[3]DATA_FORMS!$C$20</definedName>
    <definedName name="PT_R_FORM_COLDVSNA_17_NAME_FORM">[1]DATA_FORMS!$C$20</definedName>
    <definedName name="PT_R_FORM_HEAT_21_NAME_FORM" localSheetId="1">[3]DATA_FORMS!$C$13</definedName>
    <definedName name="PT_R_FORM_HEAT_21_NAME_FORM" localSheetId="0">[3]DATA_FORMS!$C$13</definedName>
    <definedName name="PT_R_FORM_HEAT_21_NAME_FORM">[1]DATA_FORMS!$C$13</definedName>
    <definedName name="PT_R_FORM_HEAT_22_NAME_FORM" localSheetId="1">[3]DATA_FORMS!$C$14</definedName>
    <definedName name="PT_R_FORM_HEAT_22_NAME_FORM" localSheetId="0">[3]DATA_FORMS!$C$14</definedName>
    <definedName name="PT_R_FORM_HEAT_22_NAME_FORM">[1]DATA_FORMS!$C$14</definedName>
    <definedName name="PT_R_FORM_HEAT_23_NAME_FORM" localSheetId="1">[3]DATA_FORMS!$C$15</definedName>
    <definedName name="PT_R_FORM_HEAT_23_NAME_FORM" localSheetId="0">[3]DATA_FORMS!$C$15</definedName>
    <definedName name="PT_R_FORM_HEAT_23_NAME_FORM">[1]DATA_FORMS!$C$15</definedName>
    <definedName name="PT_R_FORM_HEAT_24_NAME_FORM" localSheetId="1">[3]DATA_FORMS!$C$16</definedName>
    <definedName name="PT_R_FORM_HEAT_24_NAME_FORM" localSheetId="0">[3]DATA_FORMS!$C$16</definedName>
    <definedName name="PT_R_FORM_HEAT_24_NAME_FORM">[2]DATA_FORMS!$C$16</definedName>
    <definedName name="PT_R_FORM_HOTVSNA_16_NAME_FORM" localSheetId="1">[3]DATA_FORMS!$C$23</definedName>
    <definedName name="PT_R_FORM_HOTVSNA_16_NAME_FORM" localSheetId="0">[3]DATA_FORMS!$C$23</definedName>
    <definedName name="PT_R_FORM_HOTVSNA_16_NAME_FORM">[1]DATA_FORMS!$C$23</definedName>
    <definedName name="PT_R_FORM_HOTVSNA_17_NAME_FORM" localSheetId="1">[3]DATA_FORMS!$C$24</definedName>
    <definedName name="PT_R_FORM_HOTVSNA_17_NAME_FORM" localSheetId="0">[3]DATA_FORMS!$C$24</definedName>
    <definedName name="PT_R_FORM_HOTVSNA_17_NAME_FORM">[1]DATA_FORMS!$C$24</definedName>
    <definedName name="PT_R_FORM_VOTV_16_NAME_FORM" localSheetId="1">[3]DATA_FORMS!$C$27</definedName>
    <definedName name="PT_R_FORM_VOTV_16_NAME_FORM" localSheetId="0">[3]DATA_FORMS!$C$27</definedName>
    <definedName name="PT_R_FORM_VOTV_16_NAME_FORM">[1]DATA_FORMS!$C$27</definedName>
    <definedName name="PT_R_FORM_VOTV_17_NAME_FORM" localSheetId="1">[3]DATA_FORMS!$C$28</definedName>
    <definedName name="PT_R_FORM_VOTV_17_NAME_FORM" localSheetId="0">[3]DATA_FORMS!$C$28</definedName>
    <definedName name="PT_R_FORM_VOTV_17_NAME_FORM">[1]DATA_FORMS!$C$28</definedName>
    <definedName name="pt_ter_13">#REF!</definedName>
    <definedName name="pt_ter_16">'ГВС. Т-подкл'!$47:$61</definedName>
    <definedName name="pt_ter_30">#REF!</definedName>
    <definedName name="pt_ter_4i">#REF!</definedName>
    <definedName name="pt_ter_4p">#REF!</definedName>
    <definedName name="PURCH_NAME_FORM" localSheetId="1">[3]DATA_FORMS!$C$29</definedName>
    <definedName name="PURCH_NAME_FORM" localSheetId="0">[3]DATA_FORMS!$C$29</definedName>
    <definedName name="PURCH_NAME_FORM">[1]DATA_FORMS!$C$29</definedName>
    <definedName name="QRE_METHOD_LIST" localSheetId="1">[3]TEHSHEET!$AZ$8:$AZ$10</definedName>
    <definedName name="QRE_METHOD_LIST" localSheetId="0">[3]TEHSHEET!$AZ$8:$AZ$10</definedName>
    <definedName name="QRE_METHOD_LIST">[1]TEHSHEET!$AZ$8:$AZ$10</definedName>
    <definedName name="QUARTER" localSheetId="1">[3]TEHSHEET!$F$2:$F$5</definedName>
    <definedName name="QUARTER" localSheetId="0">[3]TEHSHEET!$F$2:$F$5</definedName>
    <definedName name="QUARTER">[1]TEHSHEET!$F$2:$F$5</definedName>
    <definedName name="region_name" localSheetId="1">[3]Титульный!$F$7</definedName>
    <definedName name="region_name" localSheetId="0">[3]Титульный!$F$7</definedName>
    <definedName name="region_name">[1]Титульный!$F$7</definedName>
    <definedName name="ROIV_INFO_COMMENT">[3]TEHSHEET!$BA$97:$BA$103</definedName>
    <definedName name="ROIV_INFO_LIST" localSheetId="1">[3]TEHSHEET!$AZ$97:$AZ$103</definedName>
    <definedName name="ROIV_INFO_LIST" localSheetId="0">[3]TEHSHEET!$AZ$97:$AZ$103</definedName>
    <definedName name="ROIV_INFO_LIST">[1]TEHSHEET!$AZ$97:$AZ$99</definedName>
    <definedName name="ROIV_INFO_NAME" localSheetId="1">'[3]Орган регулирования'!$F$12</definedName>
    <definedName name="ROIV_INFO_NAME" localSheetId="0">'[3]Орган регулирования'!$F$12</definedName>
    <definedName name="ROIV_INFO_NAME">'[1]Орган регулирования'!$F$12</definedName>
    <definedName name="StartDateList" localSheetId="1">[3]TEHSHEET!$G$46:$G$53</definedName>
    <definedName name="StartDateList" localSheetId="0">[3]TEHSHEET!$G$46:$G$53</definedName>
    <definedName name="StartDateList">[1]TEHSHEET!$G$46:$G$53</definedName>
    <definedName name="TEMPLATE_DATA_POINT_FHD" localSheetId="1">[3]DATA_NPA!$T$18:$W$146</definedName>
    <definedName name="TEMPLATE_DATA_POINT_FHD" localSheetId="0">[3]DATA_NPA!$T$18:$W$146</definedName>
    <definedName name="TEMPLATE_DATA_POINT_FHD">[1]DATA_NPA!$T$18:$W$146</definedName>
    <definedName name="TEMPLATE_GROUP" localSheetId="1">[3]TEHSHEET!$E$45</definedName>
    <definedName name="TEMPLATE_GROUP" localSheetId="0">[3]TEHSHEET!$E$45</definedName>
    <definedName name="TEMPLATE_GROUP">[2]TEHSHEET!$E$45</definedName>
    <definedName name="TEMPLATE_NAME_FORM_LIST" localSheetId="1">[3]DATA_FORMS!$D$3:$H$35</definedName>
    <definedName name="TEMPLATE_NAME_FORM_LIST" localSheetId="0">[3]DATA_FORMS!$D$3:$H$35</definedName>
    <definedName name="TEMPLATE_NAME_FORM_LIST">[1]DATA_FORMS!$D$3:$H$35</definedName>
    <definedName name="TEMPLATE_NOTE_POINT_FHD" localSheetId="1">[3]DATA_NPA!$Z$18:$AD$146</definedName>
    <definedName name="TEMPLATE_NOTE_POINT_FHD" localSheetId="0">[3]DATA_NPA!$Z$18:$AD$146</definedName>
    <definedName name="TEMPLATE_NOTE_POINT_FHD">[1]DATA_NPA!$Z$18:$AD$146</definedName>
    <definedName name="TEMPLATE_NUMBER_FORM_LIST" localSheetId="1">[3]DATA_FORMS!$D$2:$H$2</definedName>
    <definedName name="TEMPLATE_NUMBER_FORM_LIST" localSheetId="0">[3]DATA_FORMS!$D$2:$H$2</definedName>
    <definedName name="TEMPLATE_NUMBER_FORM_LIST">[1]DATA_FORMS!$D$2:$H$2</definedName>
    <definedName name="TEMPLATE_NUMBER_POINT_FHD" localSheetId="1">[3]DATA_NPA!$O$18:$S$146</definedName>
    <definedName name="TEMPLATE_NUMBER_POINT_FHD" localSheetId="0">[3]DATA_NPA!$O$18:$S$146</definedName>
    <definedName name="TEMPLATE_NUMBER_POINT_FHD">[1]DATA_NPA!$O$18:$S$146</definedName>
    <definedName name="TEMPLATE_ORG_DATA_POINT" localSheetId="1">[3]DATA_NPA!$Z$3:$AD$9</definedName>
    <definedName name="TEMPLATE_ORG_DATA_POINT" localSheetId="0">[3]DATA_NPA!$Z$3:$AD$9</definedName>
    <definedName name="TEMPLATE_ORG_DATA_POINT">[1]DATA_NPA!$Z$3:$AD$9</definedName>
    <definedName name="TEMPLATE_SPHERE" localSheetId="1">[3]TEHSHEET!$E$36</definedName>
    <definedName name="TEMPLATE_SPHERE" localSheetId="0">[3]TEHSHEET!$E$36</definedName>
    <definedName name="TEMPLATE_SPHERE">[2]TEHSHEET!$E$36</definedName>
    <definedName name="TEMPLATE_SPHERE_LIST" localSheetId="1">[3]DATA_FORMS!$D$1:$H$1</definedName>
    <definedName name="TEMPLATE_SPHERE_LIST" localSheetId="0">[3]DATA_FORMS!$D$1:$H$1</definedName>
    <definedName name="TEMPLATE_SPHERE_LIST">[1]DATA_FORMS!$D$1:$H$1</definedName>
    <definedName name="TEMPLATE_SPHERE_LIST_FOR_NOTE" localSheetId="1">[3]DATA_NPA!$Z$2:$AD$2</definedName>
    <definedName name="TEMPLATE_SPHERE_LIST_FOR_NOTE" localSheetId="0">[3]DATA_NPA!$Z$2:$AD$2</definedName>
    <definedName name="TEMPLATE_SPHERE_LIST_FOR_NOTE">[1]DATA_NPA!$Z$2:$AD$2</definedName>
    <definedName name="TEMPLATE_SPHERE_RUS" localSheetId="1">[3]TEHSHEET!$F$36</definedName>
    <definedName name="TEMPLATE_SPHERE_RUS" localSheetId="0">[3]TEHSHEET!$F$36</definedName>
    <definedName name="TEMPLATE_SPHERE_RUS">[2]TEHSHEET!$F$36</definedName>
    <definedName name="TEMPLATE_SPHERE_RUS_2" localSheetId="1">[3]TEHSHEET!$G$36</definedName>
    <definedName name="TEMPLATE_SPHERE_RUS_2" localSheetId="0">[3]TEHSHEET!$G$36</definedName>
    <definedName name="TEMPLATE_SPHERE_RUS_2">[1]TEHSHEET!$G$36</definedName>
    <definedName name="TERMS_NAME_FORM" localSheetId="1">[3]DATA_FORMS!$C$5</definedName>
    <definedName name="TERMS_NAME_FORM" localSheetId="0">[3]DATA_FORMS!$C$5</definedName>
    <definedName name="TERMS_NAME_FORM">[1]DATA_FORMS!$C$5</definedName>
    <definedName name="TERMS_P_1" localSheetId="1">[3]DATA_NPA!$M$148</definedName>
    <definedName name="TERMS_P_1" localSheetId="0">[3]DATA_NPA!$M$148</definedName>
    <definedName name="TERMS_P_1">[1]DATA_NPA!$M$148</definedName>
    <definedName name="TERRITORY_LIST_ID" localSheetId="1">'[3]Список территорий'!$F$11:$F$15</definedName>
    <definedName name="TERRITORY_LIST_ID" localSheetId="0">'[3]Список территорий'!$F$11:$F$15</definedName>
    <definedName name="TERRITORY_LIST_ID">'[1]Список территорий'!$F$11:$F$15</definedName>
    <definedName name="TERRITORY_MR_LIST" localSheetId="1">'[3]Список территорий'!$G$11:$G$15</definedName>
    <definedName name="TERRITORY_MR_LIST" localSheetId="0">'[3]Список территорий'!$G$11:$G$15</definedName>
    <definedName name="TERRITORY_MR_LIST">'[1]Список территорий'!$G$11:$G$15</definedName>
    <definedName name="TITLE_DATE_CHANGE_PERIOD" localSheetId="1">[3]Титульный!$F$19</definedName>
    <definedName name="TITLE_DATE_CHANGE_PERIOD" localSheetId="0">[3]Титульный!$F$19</definedName>
    <definedName name="TITLE_DATE_CHANGE_PERIOD">[1]Титульный!$F$19</definedName>
    <definedName name="TITLE_DATE_FIL" localSheetId="1">[3]Титульный!$F$13</definedName>
    <definedName name="TITLE_DATE_FIL" localSheetId="0">[3]Титульный!$F$13</definedName>
    <definedName name="TITLE_DATE_FIL">[1]Титульный!$F$13</definedName>
    <definedName name="TITLE_DATE_PR" localSheetId="1">[3]Титульный!$F$21</definedName>
    <definedName name="TITLE_DATE_PR" localSheetId="0">[3]Титульный!$F$21</definedName>
    <definedName name="TITLE_DATE_PR">[2]Титульный!$F$21</definedName>
    <definedName name="TITLE_DATE_PR_CHANGE" localSheetId="1">[3]Титульный!$F$26</definedName>
    <definedName name="TITLE_DATE_PR_CHANGE" localSheetId="0">[3]Титульный!$F$26</definedName>
    <definedName name="TITLE_DATE_PR_CHANGE">[2]Титульный!$F$26</definedName>
    <definedName name="TITLE_DIFFERENTIATION_TYPE" localSheetId="1">[3]Титульный!$F$41</definedName>
    <definedName name="TITLE_DIFFERENTIATION_TYPE" localSheetId="0">[3]Титульный!$F$41</definedName>
    <definedName name="TITLE_DIFFERENTIATION_TYPE">[1]Титульный!$F$41</definedName>
    <definedName name="TITLE_FIL_YEAR" localSheetId="1">[3]Титульный!$F$14</definedName>
    <definedName name="TITLE_FIL_YEAR" localSheetId="0">[3]Титульный!$F$14</definedName>
    <definedName name="TITLE_FIL_YEAR">[1]Титульный!$F$14</definedName>
    <definedName name="TITLE_IP_DETAILED_METHOD_LIST" localSheetId="1">[3]TEHSHEET!$AZ$15:$AZ$17</definedName>
    <definedName name="TITLE_IP_DETAILED_METHOD_LIST" localSheetId="0">[3]TEHSHEET!$AZ$15:$AZ$17</definedName>
    <definedName name="TITLE_IP_DETAILED_METHOD_LIST">[1]TEHSHEET!$AZ$15:$AZ$17</definedName>
    <definedName name="TITLE_IST_PUB" localSheetId="1">[3]Титульный!$F$24</definedName>
    <definedName name="TITLE_IST_PUB" localSheetId="0">[3]Титульный!$F$24</definedName>
    <definedName name="TITLE_IST_PUB">[2]Титульный!$F$24</definedName>
    <definedName name="TITLE_IST_PUB_CHANGE" localSheetId="1">[3]Титульный!$F$29</definedName>
    <definedName name="TITLE_IST_PUB_CHANGE" localSheetId="0">[3]Титульный!$F$29</definedName>
    <definedName name="TITLE_IST_PUB_CHANGE">[2]Титульный!$F$29</definedName>
    <definedName name="TITLE_NAME_OR_PR" localSheetId="1">[3]Титульный!$F$23</definedName>
    <definedName name="TITLE_NAME_OR_PR" localSheetId="0">[3]Титульный!$F$23</definedName>
    <definedName name="TITLE_NAME_OR_PR">[2]Титульный!$F$23</definedName>
    <definedName name="TITLE_NAME_OR_PR_CHANGE" localSheetId="1">[3]Титульный!$F$28</definedName>
    <definedName name="TITLE_NAME_OR_PR_CHANGE" localSheetId="0">[3]Титульный!$F$28</definedName>
    <definedName name="TITLE_NAME_OR_PR_CHANGE">[2]Титульный!$F$28</definedName>
    <definedName name="TITLE_NAME_ROIV" localSheetId="1">[3]Титульный!#REF!</definedName>
    <definedName name="TITLE_NAME_ROIV" localSheetId="0">[3]Титульный!#REF!</definedName>
    <definedName name="TITLE_NAME_ROIV">[1]Титульный!#REF!</definedName>
    <definedName name="TITLE_NDS">[3]Титульный!#REF!</definedName>
    <definedName name="TITLE_NUMBER_PR" localSheetId="1">[3]Титульный!$F$22</definedName>
    <definedName name="TITLE_NUMBER_PR" localSheetId="0">[3]Титульный!$F$22</definedName>
    <definedName name="TITLE_NUMBER_PR">[2]Титульный!$F$22</definedName>
    <definedName name="TITLE_NUMBER_PR_CHANGE" localSheetId="1">[3]Титульный!$F$27</definedName>
    <definedName name="TITLE_NUMBER_PR_CHANGE" localSheetId="0">[3]Титульный!$F$27</definedName>
    <definedName name="TITLE_NUMBER_PR_CHANGE">[2]Титульный!$F$27</definedName>
    <definedName name="TITLE_PERIOD_END" localSheetId="1">[3]Титульный!$F$12</definedName>
    <definedName name="TITLE_PERIOD_END" localSheetId="0">[3]Титульный!$F$12</definedName>
    <definedName name="TITLE_PERIOD_END">[1]Титульный!$F$12</definedName>
    <definedName name="TITLE_PERIOD_START" localSheetId="1">[3]Титульный!$F$11</definedName>
    <definedName name="TITLE_PERIOD_START" localSheetId="0">[3]Титульный!$F$11</definedName>
    <definedName name="TITLE_PERIOD_START">[1]Титульный!$F$11</definedName>
    <definedName name="TITLE_STRUCTURE_INFO_ROIV">[3]Титульный!$F$9</definedName>
    <definedName name="TP_NAME_FORM" localSheetId="1">[3]DATA_FORMS!$C$3</definedName>
    <definedName name="TP_NAME_FORM" localSheetId="0">[3]DATA_FORMS!$C$3</definedName>
    <definedName name="TP_NAME_FORM">[1]DATA_FORMS!$C$3</definedName>
    <definedName name="TP_P_A" localSheetId="1">[3]DATA_NPA!$M$11</definedName>
    <definedName name="TP_P_A" localSheetId="0">[3]DATA_NPA!$M$11</definedName>
    <definedName name="TP_P_A">[1]DATA_NPA!$M$11</definedName>
    <definedName name="TP_P_B" localSheetId="1">[3]DATA_NPA!$M$12</definedName>
    <definedName name="TP_P_B" localSheetId="0">[3]DATA_NPA!$M$12</definedName>
    <definedName name="TP_P_B">[1]DATA_NPA!$M$12</definedName>
    <definedName name="TP_P_G" localSheetId="1">[3]DATA_NPA!$M$15</definedName>
    <definedName name="TP_P_G" localSheetId="0">[3]DATA_NPA!$M$15</definedName>
    <definedName name="TP_P_G">[1]DATA_NPA!$M$15</definedName>
    <definedName name="TP_P_NOTE_A" localSheetId="1">[3]DATA_NPA!$N$11</definedName>
    <definedName name="TP_P_NOTE_A" localSheetId="0">[3]DATA_NPA!$N$11</definedName>
    <definedName name="TP_P_NOTE_A">[1]DATA_NPA!$N$11</definedName>
    <definedName name="TP_P_NOTE_B" localSheetId="1">[3]DATA_NPA!$N$12</definedName>
    <definedName name="TP_P_NOTE_B" localSheetId="0">[3]DATA_NPA!$N$12</definedName>
    <definedName name="TP_P_NOTE_B">[1]DATA_NPA!$N$12</definedName>
    <definedName name="TP_P_NOTE_G" localSheetId="1">[3]DATA_NPA!$N$15</definedName>
    <definedName name="TP_P_NOTE_G" localSheetId="0">[3]DATA_NPA!$N$15</definedName>
    <definedName name="TP_P_NOTE_G">[1]DATA_NPA!$N$15</definedName>
    <definedName name="TP_P_NOTE_G_1" localSheetId="1">[3]DATA_NPA!$N$16</definedName>
    <definedName name="TP_P_NOTE_G_1" localSheetId="0">[3]DATA_NPA!$N$16</definedName>
    <definedName name="TP_P_NOTE_G_1">[1]DATA_NPA!$N$16</definedName>
    <definedName name="TP_P_NOTE_V" localSheetId="1">[3]DATA_NPA!$N$13</definedName>
    <definedName name="TP_P_NOTE_V" localSheetId="0">[3]DATA_NPA!$N$13</definedName>
    <definedName name="TP_P_NOTE_V">[1]DATA_NPA!$N$13</definedName>
    <definedName name="TP_P_NOTE_V_1" localSheetId="1">[3]DATA_NPA!$N$14</definedName>
    <definedName name="TP_P_NOTE_V_1" localSheetId="0">[3]DATA_NPA!$N$14</definedName>
    <definedName name="TP_P_NOTE_V_1">[1]DATA_NPA!$N$14</definedName>
    <definedName name="TP_P_V" localSheetId="1">[3]DATA_NPA!$M$13</definedName>
    <definedName name="TP_P_V" localSheetId="0">[3]DATA_NPA!$M$13</definedName>
    <definedName name="TP_P_V">[1]DATA_NPA!$M$13</definedName>
    <definedName name="TP_P_V_1" localSheetId="1">[3]DATA_NPA!$M$14</definedName>
    <definedName name="TP_P_V_1" localSheetId="0">[3]DATA_NPA!$M$14</definedName>
    <definedName name="TP_P_V_1">[1]DATA_NPA!$M$14</definedName>
    <definedName name="UNIT_CONNECT_LIST" localSheetId="1">[3]TEHSHEET!$AZ$106:$AZ$108</definedName>
    <definedName name="UNIT_CONNECT_LIST" localSheetId="0">[3]TEHSHEET!$AZ$106:$AZ$108</definedName>
    <definedName name="UNIT_CONNECT_LIST">[2]TEHSHEET!$AZ$102:$AZ$104</definedName>
    <definedName name="version" localSheetId="1">[3]Инструкция!$B$3</definedName>
    <definedName name="version" localSheetId="0">[3]Инструкция!$B$3</definedName>
    <definedName name="version">[1]Инструкция!$B$3</definedName>
    <definedName name="year_list" localSheetId="1">[3]TEHSHEET!$C$2:$C$6</definedName>
    <definedName name="year_list" localSheetId="0">[3]TEHSHEET!$C$2:$C$6</definedName>
    <definedName name="year_list">[1]TEHSHEET!$C$2:$C$6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6" l="1"/>
  <c r="E38" i="6"/>
  <c r="E35" i="6"/>
  <c r="E32" i="6"/>
  <c r="E31" i="6"/>
  <c r="E28" i="6"/>
  <c r="E25" i="6"/>
  <c r="E24" i="6"/>
  <c r="D15" i="6"/>
  <c r="D14" i="6"/>
  <c r="BF63" i="5"/>
  <c r="BF62" i="5"/>
  <c r="BF61" i="5"/>
  <c r="BF60" i="5"/>
  <c r="BF59" i="5"/>
  <c r="BF58" i="5"/>
  <c r="BF57" i="5"/>
  <c r="BF56" i="5"/>
  <c r="BB56" i="5"/>
  <c r="AW56" i="5"/>
  <c r="AU56" i="5"/>
  <c r="Y56" i="5"/>
  <c r="W56" i="5"/>
  <c r="BF52" i="5"/>
  <c r="BF51" i="5"/>
  <c r="J51" i="5"/>
  <c r="BF50" i="5"/>
  <c r="I50" i="5"/>
  <c r="BF49" i="5"/>
  <c r="BF48" i="5"/>
  <c r="AD48" i="5"/>
  <c r="S48" i="5"/>
  <c r="K52" i="5" s="1"/>
  <c r="S52" i="5" s="1"/>
  <c r="BF47" i="5"/>
  <c r="AD47" i="5"/>
  <c r="S47" i="5"/>
  <c r="BF46" i="5"/>
  <c r="BC46" i="5"/>
  <c r="AD46" i="5"/>
  <c r="S46" i="5"/>
  <c r="AW45" i="5"/>
  <c r="AX45" i="5" s="1"/>
  <c r="AY45" i="5" s="1"/>
  <c r="BA45" i="5" s="1"/>
  <c r="BB45" i="5" s="1"/>
  <c r="BC45" i="5" s="1"/>
  <c r="U45" i="5"/>
  <c r="V45" i="5" s="1"/>
  <c r="W45" i="5" s="1"/>
  <c r="X45" i="5" s="1"/>
  <c r="Y45" i="5" s="1"/>
  <c r="Z45" i="5" s="1"/>
  <c r="AA45" i="5" s="1"/>
  <c r="AC45" i="5" s="1"/>
  <c r="AD45" i="5" s="1"/>
  <c r="AD37" i="5"/>
  <c r="V37" i="5"/>
  <c r="AD36" i="5"/>
  <c r="V36" i="5"/>
  <c r="AD34" i="5"/>
  <c r="V34" i="5"/>
  <c r="AD33" i="5"/>
  <c r="V33" i="5"/>
  <c r="AD32" i="5"/>
  <c r="V32" i="5"/>
  <c r="AD31" i="5"/>
  <c r="V31" i="5"/>
  <c r="S29" i="5"/>
  <c r="S28" i="5"/>
  <c r="BF18" i="5"/>
  <c r="BF17" i="5"/>
  <c r="BF16" i="5"/>
  <c r="BF15" i="5"/>
  <c r="BF14" i="5"/>
  <c r="BF13" i="5"/>
  <c r="BF12" i="5"/>
  <c r="BB12" i="5"/>
  <c r="AW12" i="5"/>
  <c r="AU12" i="5"/>
  <c r="Y12" i="5"/>
  <c r="W12" i="5"/>
  <c r="BF8" i="5"/>
  <c r="BF7" i="5"/>
  <c r="J7" i="5"/>
  <c r="BF6" i="5"/>
  <c r="I6" i="5"/>
  <c r="BF5" i="5"/>
  <c r="BF4" i="5"/>
  <c r="AD4" i="5"/>
  <c r="S4" i="5"/>
  <c r="K8" i="5" s="1"/>
  <c r="S8" i="5" s="1"/>
  <c r="BF3" i="5"/>
  <c r="AD3" i="5"/>
  <c r="S3" i="5"/>
  <c r="BF2" i="5"/>
  <c r="BC2" i="5"/>
  <c r="AD2" i="5"/>
  <c r="S2" i="5"/>
</calcChain>
</file>

<file path=xl/sharedStrings.xml><?xml version="1.0" encoding="utf-8"?>
<sst xmlns="http://schemas.openxmlformats.org/spreadsheetml/2006/main" count="245" uniqueCount="108">
  <si>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</si>
  <si>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</si>
  <si>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</si>
  <si>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</si>
  <si>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</si>
  <si>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да</t>
  </si>
  <si>
    <t>нет</t>
  </si>
  <si>
    <t>Добавить строку</t>
  </si>
  <si>
    <t>Добавить централизованную систему для дифференциации</t>
  </si>
  <si>
    <t>Добавить территорию для дифференциации</t>
  </si>
  <si>
    <t>PERIOD_FROM_FIRST_ROW</t>
  </si>
  <si>
    <t>FLAG_BLOCK_COLUMN</t>
  </si>
  <si>
    <t>FLAG_START_DATE</t>
  </si>
  <si>
    <t>FLAG_ETC_PERIOD</t>
  </si>
  <si>
    <t>FLAG</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</si>
  <si>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</si>
  <si>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</si>
  <si>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</si>
  <si>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</si>
  <si>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</si>
  <si>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</si>
  <si>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</si>
  <si>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</si>
  <si>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Наличие других периодов действия тарифа</t>
  </si>
  <si>
    <t>Величина и срок действия тарифа</t>
  </si>
  <si>
    <t>Добавить срок действия</t>
  </si>
  <si>
    <t>ID_TER</t>
  </si>
  <si>
    <t>ID_CS</t>
  </si>
  <si>
    <t>ID_IST_TE</t>
  </si>
  <si>
    <t>NUM_NTAR</t>
  </si>
  <si>
    <t>NUM_TER</t>
  </si>
  <si>
    <t>NUM_CS</t>
  </si>
  <si>
    <t>NUM_IST_TE</t>
  </si>
  <si>
    <t>NUM_SCHEME</t>
  </si>
  <si>
    <t>NUM_GC</t>
  </si>
  <si>
    <t>NUM_TN</t>
  </si>
  <si>
    <t>с НДС</t>
  </si>
  <si>
    <t>без НДС</t>
  </si>
  <si>
    <t>дата начала</t>
  </si>
  <si>
    <t>дата окончания</t>
  </si>
  <si>
    <t>1</t>
  </si>
  <si>
    <t>2</t>
  </si>
  <si>
    <t/>
  </si>
  <si>
    <t>×</t>
  </si>
  <si>
    <t>Добавить наименование тарифа</t>
  </si>
  <si>
    <t>x</t>
  </si>
  <si>
    <t>наименование НПА</t>
  </si>
  <si>
    <t>контактный телефон службы</t>
  </si>
  <si>
    <t>адрес службы</t>
  </si>
  <si>
    <t>график работы службы</t>
  </si>
  <si>
    <t>c 01:03 до 18:55</t>
  </si>
  <si>
    <t>Наименование параметра</t>
  </si>
  <si>
    <t>Информация</t>
  </si>
  <si>
    <t>Ссылка на документ</t>
  </si>
  <si>
    <t>Информация о размещении данных на сайте регулируемой организации</t>
  </si>
  <si>
    <t>1.1</t>
  </si>
  <si>
    <t>дата размещения информации</t>
  </si>
  <si>
    <t>Дата размещения информации указывается в виде «ДД.ММ.ГГГГ».</t>
  </si>
  <si>
    <t>1.2</t>
  </si>
  <si>
    <t>адрес страницы сайта в сети «Интернет» и ссылка на документ</t>
  </si>
  <si>
    <t>В колонке «Информация» указывается адрес страницы сайта в сети «Интернет», на которой размещена информация._x000D_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</si>
  <si>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Указывается ссылка на документ, предварительно загруженный в хранилище файлов ФГИС ЕИАС.</t>
  </si>
  <si>
    <t>3.1</t>
  </si>
  <si>
    <t xml:space="preserve">Указывается ссылка на документ, предварительно загруженный в хранилище файлов ФГИС ЕИАС._x000D_
В случае наличия дополнительных сведений информация по ним указывается в отдельных строках._x000D_
</t>
  </si>
  <si>
    <t>Добавить сведения</t>
  </si>
  <si>
    <t>4.1</t>
  </si>
  <si>
    <t>В колонке «Информация» указывается полное наименование и реквизиты НПА._x000D_
В случае наличия нескольких НПА каждое из них указывается в отдельной строке.</t>
  </si>
  <si>
    <t>5.1</t>
  </si>
  <si>
    <t>5.1.1</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</si>
  <si>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номеров телефонов, информация по каждому из них указывается в отдельной строке.</t>
  </si>
  <si>
    <t>8 (3462)52-43-33</t>
  </si>
  <si>
    <t>3</t>
  </si>
  <si>
    <t>5.2</t>
  </si>
  <si>
    <t>5.2.1</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</si>
  <si>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ФИАС._x000D_
В случае наличия нескольких служб и (или) адресов, информация по каждому из них указывается в отдельной строке.</t>
  </si>
  <si>
    <t>4</t>
  </si>
  <si>
    <t>5.3</t>
  </si>
  <si>
    <t>5.3.1</t>
  </si>
  <si>
    <t>Указывается график работы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графиков работы, информация по каждому из них указывается в отдельной строке.</t>
  </si>
  <si>
    <t>5</t>
  </si>
  <si>
    <t>&lt;1&gt;</t>
  </si>
  <si>
    <t>В колонке "Параметр дифференциации тарифа/Заявитель" указывается наименование категории потребителей/заявителя,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дифференциации по категориям потребителей/заявителям, подключаемой нагрузке, диапазону диаметров, протяженности, условиям прокладки водопроводной сети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</si>
  <si>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условия прокладки сетей</t>
  </si>
  <si>
    <t>Добавить протяженность водопроводной сети</t>
  </si>
  <si>
    <t>Добавить диапазон диаметров водопроводной сети</t>
  </si>
  <si>
    <t>Добавить подключаемую нагрузку</t>
  </si>
  <si>
    <t>DIAMETERS_2</t>
  </si>
  <si>
    <t>Параметр дифференциации тарифа/Заявитель/Наименование объекта/Адрес</t>
  </si>
  <si>
    <t>Подключаемая нагрузка водопроводной сети,_x000D_
куб. м/сут</t>
  </si>
  <si>
    <t>Диапазон диаметров водопроводной сети,_x000D_
мм</t>
  </si>
  <si>
    <t>Протяженность водопроводной сети,_x000D_
км</t>
  </si>
  <si>
    <t>Условия прокладки сетей</t>
  </si>
  <si>
    <t>Ставка тарифа за подключаемую нагрузку водопроводной сети,_x000D_
тыс. руб./куб. м в сутки</t>
  </si>
  <si>
    <t>Ставка тарифа за протяженность водопроводной сети диаметром d,_x000D_
тыс. руб./км</t>
  </si>
  <si>
    <t>Срок действия тарифов</t>
  </si>
  <si>
    <t>Наименование централизованной системы горячего водоснабжения</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</si>
  <si>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водоснабжения._x000D_
В случае дифференциации тарифов по централизованным системам горячего водоснабжения информация по ним указывается в отдельных строках.</t>
  </si>
  <si>
    <t>pt_ntar_16</t>
  </si>
  <si>
    <t>pt_ter_16</t>
  </si>
  <si>
    <t>pt_cs_16</t>
  </si>
  <si>
    <t>pt_ist_te_16</t>
  </si>
  <si>
    <t>Подключение (технологической присоединение) к централизованной системе горячего водоснабжения</t>
  </si>
  <si>
    <t>gts@surgutgts.ru</t>
  </si>
  <si>
    <t>https://portal.eias.ru/Portal/DownloadPage.aspx?type=12&amp;guid=648ccfc6-0a88-4210-9115-d8eab93b2952</t>
  </si>
  <si>
    <t>1.заверенные уполномоченным лицом заявителя копии учредительных документов, а также документы, подтверждающие полномочия лица, подписавшего заявку;         2. копии правоустанавливающих документов, подтверждающих право собственности или иное законное право заявителя на подключаемый объект и земельный участок;                 3.копии документов, содержащих информацию о границах земельного участка,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информацию о разрешенном использовании земельного участка; информацию о предельных параметрах разрешенного строительства (реконструкции) объектов капитального строительства, соответствующих данному земельному участку.</t>
  </si>
  <si>
    <t>Градостроительным кодексом РФ» от 29.12.2004 №190-ФЗ;
- «Правилами подключения (технологического присоединения) объектов капитального строительства к централизованным системам горячего водоснабжения, холодного водоснабжения и (или) водоотведения» утвержденными Постановлением Правительства РФ от 30.11.2021 №2130,
- Федеральным законом от 07.12.2011 №416-ФЗ «О водоснабжении и водоотведении».
- Постановлением Правительства РФ от 29.07.2013 N 645 (ред. от 22.05.2020) "Об утверждении типовых договоров в области холодного водоснабжения и водоотведения"
- Постановление Правительства РФ от 29.07.2013 N 643 (ред. от 30.11.2021) "Об утверждении типовых договоров в области горячего водоснабжения"</t>
  </si>
  <si>
    <t>628403, Тюменская область, Ханты - Мансийский автономный округ -Югра, город Сургут, улица Маяковского, 15</t>
  </si>
  <si>
    <t>пн-пт: с 09:00 до 17:12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</si>
</sst>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d\.mm\.yyyy"/>
  </numFmts>
  <fonts count="27">
    <font>
      <sz val="11"/>
      <color theme="1"/>
      <name val="Calibri"/>
      <family val="2"/>
      <scheme val="minor"/>
    </font>
    <font>
      <sz val="9"/>
      <color theme="0"/>
      <name val="Tahoma"/>
      <family val="2"/>
      <charset val="204"/>
    </font>
    <font>
      <sz val="11"/>
      <color theme="0"/>
      <name val="Webdings2"/>
    </font>
    <font>
      <sz val="11"/>
      <name val="Webdings2"/>
    </font>
    <font>
      <sz val="9"/>
      <name val="Tahoma"/>
      <family val="2"/>
      <charset val="204"/>
    </font>
    <font>
      <sz val="1"/>
      <color theme="0"/>
      <name val="Tahoma"/>
      <family val="2"/>
      <charset val="204"/>
    </font>
    <font>
      <sz val="8"/>
      <name val="Tahoma"/>
      <family val="2"/>
      <charset val="204"/>
    </font>
    <font>
      <sz val="11"/>
      <color theme="0"/>
      <name val="Wingdings 2"/>
      <family val="1"/>
      <charset val="2"/>
    </font>
    <font>
      <sz val="11"/>
      <color rgb="FFBCBCBC"/>
      <name val="Wingdings 2"/>
      <family val="1"/>
      <charset val="2"/>
    </font>
    <font>
      <sz val="9"/>
      <color rgb="FF000080"/>
      <name val="Tahoma"/>
      <family val="2"/>
      <charset val="204"/>
    </font>
    <font>
      <b/>
      <sz val="9"/>
      <color rgb="FF000080"/>
      <name val="Tahoma"/>
      <family val="2"/>
      <charset val="204"/>
    </font>
    <font>
      <b/>
      <sz val="1"/>
      <color theme="0"/>
      <name val="Tahoma"/>
      <family val="2"/>
      <charset val="204"/>
    </font>
    <font>
      <sz val="1"/>
      <color theme="0"/>
      <name val="Webdings2"/>
    </font>
    <font>
      <sz val="1"/>
      <color theme="0"/>
      <name val="Wingdings 2"/>
      <family val="1"/>
      <charset val="2"/>
    </font>
    <font>
      <sz val="1"/>
      <name val="Tahoma"/>
      <family val="2"/>
      <charset val="204"/>
    </font>
    <font>
      <sz val="10"/>
      <name val="Tahoma"/>
      <family val="2"/>
      <charset val="204"/>
    </font>
    <font>
      <b/>
      <sz val="9"/>
      <name val="Tahoma"/>
      <family val="2"/>
      <charset val="204"/>
    </font>
    <font>
      <sz val="15"/>
      <color rgb="FF000000"/>
      <name val="Tahoma"/>
      <family val="2"/>
      <charset val="204"/>
    </font>
    <font>
      <sz val="1"/>
      <color rgb="FFBCBCBC"/>
      <name val="Tahoma"/>
      <family val="2"/>
      <charset val="204"/>
    </font>
    <font>
      <sz val="9"/>
      <color rgb="FFBCBCBC"/>
      <name val="Tahoma"/>
      <family val="2"/>
      <charset val="204"/>
    </font>
    <font>
      <sz val="14"/>
      <color rgb="FFBCBCBC"/>
      <name val="Calibri"/>
      <family val="2"/>
      <charset val="204"/>
    </font>
    <font>
      <u/>
      <sz val="9"/>
      <color rgb="FF333399"/>
      <name val="Tahoma"/>
      <family val="2"/>
      <charset val="204"/>
    </font>
    <font>
      <b/>
      <sz val="9"/>
      <color rgb="FF0070C0"/>
      <name val="Tahoma"/>
      <family val="2"/>
      <charset val="204"/>
    </font>
    <font>
      <u/>
      <sz val="9"/>
      <color theme="10"/>
      <name val="Tahoma"/>
      <family val="2"/>
      <charset val="204"/>
    </font>
    <font>
      <b/>
      <u/>
      <sz val="9"/>
      <color rgb="FF000080"/>
      <name val="Tahoma"/>
      <family val="2"/>
      <charset val="204"/>
    </font>
    <font>
      <sz val="9"/>
      <color rgb="FF000000"/>
      <name val="Tahoma"/>
      <family val="2"/>
      <charset val="204"/>
    </font>
    <font>
      <sz val="9"/>
      <color rgb="FF000000"/>
      <name val="Tahoma"/>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E3FAFD"/>
      </patternFill>
    </fill>
    <fill>
      <patternFill patternType="solid">
        <fgColor rgb="FFFFFFC0"/>
      </patternFill>
    </fill>
    <fill>
      <patternFill patternType="solid">
        <fgColor rgb="FFB7E4FF"/>
      </patternFill>
    </fill>
    <fill>
      <patternFill patternType="lightDown">
        <fgColor rgb="FFC0C0C0"/>
      </patternFill>
    </fill>
  </fills>
  <borders count="16">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bottom/>
      <diagonal/>
    </border>
    <border>
      <left style="thin">
        <color rgb="FFC0C0C0"/>
      </left>
      <right/>
      <top/>
      <bottom style="thin">
        <color rgb="FFC0C0C0"/>
      </bottom>
      <diagonal/>
    </border>
    <border>
      <left/>
      <right style="thin">
        <color rgb="FFC0C0C0"/>
      </right>
      <top/>
      <bottom style="thin">
        <color rgb="FFC0C0C0"/>
      </bottom>
      <diagonal/>
    </border>
  </borders>
  <cellStyleXfs count="3">
    <xf numFmtId="0" fontId="0" fillId="0" borderId="0"/>
    <xf numFmtId="49" fontId="25" fillId="0" borderId="0" applyFill="0" applyBorder="0">
      <alignment vertical="top"/>
    </xf>
    <xf numFmtId="49" fontId="26" fillId="0" borderId="0" applyFill="0" applyBorder="0">
      <alignment vertical="top"/>
    </xf>
  </cellStyleXfs>
  <cellXfs count="244">
    <xf numFmtId="0" fontId="0" fillId="0" borderId="0" xfId="0"/>
    <xf numFmtId="0" fontId="1" fillId="0" borderId="0" xfId="1" applyNumberFormat="1" applyFont="1" applyAlignment="1">
      <alignment vertical="center" wrapText="1"/>
    </xf>
    <xf numFmtId="0" fontId="1" fillId="0" borderId="0" xfId="1" applyNumberFormat="1" applyFont="1" applyAlignment="1">
      <alignment horizontal="center" vertical="center" wrapText="1"/>
    </xf>
    <xf numFmtId="49" fontId="1" fillId="0" borderId="0" xfId="1" applyFont="1" applyAlignment="1">
      <alignment vertical="center" wrapText="1"/>
    </xf>
    <xf numFmtId="0" fontId="2" fillId="0" borderId="0" xfId="1" applyNumberFormat="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horizontal="left" vertical="center" wrapText="1"/>
    </xf>
    <xf numFmtId="0" fontId="4" fillId="0" borderId="0" xfId="1" applyNumberFormat="1" applyFont="1" applyAlignment="1">
      <alignment vertical="center" wrapText="1"/>
    </xf>
    <xf numFmtId="0" fontId="5" fillId="0" borderId="0" xfId="1" applyNumberFormat="1" applyFont="1" applyAlignment="1">
      <alignment vertical="center" wrapText="1"/>
    </xf>
    <xf numFmtId="49" fontId="25" fillId="0" borderId="0" xfId="1">
      <alignment vertical="top"/>
    </xf>
    <xf numFmtId="0" fontId="1" fillId="0" borderId="0" xfId="1" applyNumberFormat="1" applyFont="1" applyAlignment="1">
      <alignment horizontal="left" vertical="center" indent="1"/>
    </xf>
    <xf numFmtId="0" fontId="1" fillId="0" borderId="0" xfId="1" applyNumberFormat="1" applyFont="1" applyAlignment="1">
      <alignment horizontal="center" vertical="center"/>
    </xf>
    <xf numFmtId="0" fontId="1" fillId="0" borderId="0" xfId="1" applyNumberFormat="1" applyFont="1" applyAlignment="1">
      <alignment horizontal="left" vertical="center" wrapText="1"/>
    </xf>
    <xf numFmtId="49" fontId="1" fillId="0" borderId="0" xfId="1" applyFont="1">
      <alignment vertical="top"/>
    </xf>
    <xf numFmtId="49" fontId="4" fillId="0" borderId="2" xfId="1" applyFont="1" applyBorder="1">
      <alignment vertical="top"/>
    </xf>
    <xf numFmtId="0" fontId="4" fillId="2" borderId="1" xfId="1" applyNumberFormat="1" applyFont="1" applyFill="1" applyBorder="1" applyAlignment="1">
      <alignment horizontal="left" vertical="center" wrapText="1"/>
    </xf>
    <xf numFmtId="0" fontId="4" fillId="0" borderId="1" xfId="1" applyNumberFormat="1" applyFont="1" applyBorder="1" applyAlignment="1">
      <alignment vertical="center" wrapText="1"/>
    </xf>
    <xf numFmtId="0" fontId="4" fillId="0" borderId="1" xfId="1" applyNumberFormat="1" applyFont="1" applyBorder="1" applyAlignment="1">
      <alignment horizontal="left" vertical="center" wrapText="1" indent="6"/>
    </xf>
    <xf numFmtId="0" fontId="6" fillId="0" borderId="1" xfId="1" applyNumberFormat="1" applyFont="1" applyBorder="1" applyAlignment="1">
      <alignment vertical="top" wrapText="1"/>
    </xf>
    <xf numFmtId="0" fontId="5" fillId="0" borderId="0" xfId="1" applyNumberFormat="1" applyFont="1" applyAlignment="1">
      <alignment vertical="center"/>
    </xf>
    <xf numFmtId="0" fontId="7" fillId="2" borderId="0" xfId="1" applyNumberFormat="1" applyFont="1" applyFill="1" applyAlignment="1">
      <alignment horizontal="center" vertical="center" wrapText="1"/>
    </xf>
    <xf numFmtId="0" fontId="4" fillId="0" borderId="2" xfId="1" applyNumberFormat="1" applyFont="1" applyBorder="1" applyAlignment="1">
      <alignment vertical="center" wrapText="1"/>
    </xf>
    <xf numFmtId="0" fontId="4" fillId="2" borderId="1" xfId="1" applyNumberFormat="1" applyFont="1" applyFill="1" applyBorder="1" applyAlignment="1">
      <alignment horizontal="left" vertical="center" wrapText="1" indent="1"/>
    </xf>
    <xf numFmtId="0" fontId="7" fillId="0" borderId="0" xfId="1" applyNumberFormat="1" applyFont="1" applyAlignment="1">
      <alignment vertical="center" wrapText="1"/>
    </xf>
    <xf numFmtId="0" fontId="4" fillId="2" borderId="1" xfId="1" applyNumberFormat="1" applyFont="1" applyFill="1" applyBorder="1" applyAlignment="1">
      <alignment horizontal="left" vertical="center" wrapText="1" indent="2"/>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0" fontId="5" fillId="0" borderId="0" xfId="1" applyNumberFormat="1" applyFont="1" applyAlignment="1">
      <alignment horizontal="left" vertical="center" wrapText="1"/>
    </xf>
    <xf numFmtId="0" fontId="13" fillId="0" borderId="0" xfId="1" applyNumberFormat="1" applyFont="1" applyAlignment="1">
      <alignment vertical="center" wrapText="1"/>
    </xf>
    <xf numFmtId="0" fontId="13" fillId="2" borderId="0" xfId="1" applyNumberFormat="1" applyFont="1" applyFill="1" applyAlignment="1">
      <alignment horizontal="center" vertical="center" wrapText="1"/>
    </xf>
    <xf numFmtId="0" fontId="5" fillId="0" borderId="2" xfId="1" applyNumberFormat="1" applyFont="1" applyBorder="1" applyAlignment="1">
      <alignment vertical="center" wrapText="1"/>
    </xf>
    <xf numFmtId="0" fontId="5" fillId="0" borderId="1" xfId="1" applyNumberFormat="1" applyFont="1" applyBorder="1" applyAlignment="1">
      <alignment horizontal="left" vertical="center" wrapText="1"/>
    </xf>
    <xf numFmtId="0" fontId="5" fillId="2" borderId="1" xfId="1" applyNumberFormat="1" applyFont="1" applyFill="1" applyBorder="1" applyAlignment="1">
      <alignment horizontal="left" vertical="center" wrapText="1" indent="3"/>
    </xf>
    <xf numFmtId="0" fontId="5" fillId="0" borderId="1" xfId="1" applyNumberFormat="1" applyFont="1" applyBorder="1" applyAlignment="1">
      <alignment horizontal="left" vertical="center" wrapText="1" indent="6"/>
    </xf>
    <xf numFmtId="0" fontId="5" fillId="0" borderId="1" xfId="1" applyNumberFormat="1" applyFont="1" applyBorder="1" applyAlignment="1">
      <alignment vertical="top" wrapText="1"/>
    </xf>
    <xf numFmtId="49" fontId="5" fillId="0" borderId="0" xfId="1" applyFont="1" applyAlignment="1">
      <alignment vertical="center" wrapText="1"/>
    </xf>
    <xf numFmtId="0" fontId="5" fillId="0" borderId="0" xfId="1" applyNumberFormat="1" applyFont="1" applyAlignment="1">
      <alignment horizontal="center" vertical="center" wrapText="1"/>
    </xf>
    <xf numFmtId="0" fontId="5" fillId="0" borderId="2" xfId="1" applyNumberFormat="1" applyFont="1" applyBorder="1" applyAlignment="1">
      <alignment horizontal="center" vertical="center" wrapText="1"/>
    </xf>
    <xf numFmtId="0" fontId="5" fillId="0" borderId="1" xfId="1" applyNumberFormat="1" applyFont="1" applyBorder="1" applyAlignment="1">
      <alignment horizontal="left" vertical="center" wrapText="1" indent="4"/>
    </xf>
    <xf numFmtId="0" fontId="5" fillId="0" borderId="1" xfId="1" applyNumberFormat="1" applyFont="1" applyBorder="1" applyAlignment="1">
      <alignment horizontal="left" vertical="center" wrapText="1" indent="5"/>
    </xf>
    <xf numFmtId="4" fontId="4" fillId="5" borderId="1" xfId="1" applyNumberFormat="1" applyFont="1" applyFill="1" applyBorder="1" applyAlignment="1" applyProtection="1">
      <alignment horizontal="right" vertical="center" wrapText="1"/>
      <protection locked="0"/>
    </xf>
    <xf numFmtId="164" fontId="4" fillId="5" borderId="1" xfId="1" applyNumberFormat="1" applyFont="1" applyFill="1" applyBorder="1" applyAlignment="1" applyProtection="1">
      <alignment horizontal="right" vertical="center" wrapText="1"/>
      <protection locked="0"/>
    </xf>
    <xf numFmtId="165" fontId="25" fillId="4" borderId="1" xfId="1" applyNumberFormat="1" applyFill="1" applyBorder="1" applyAlignment="1" applyProtection="1">
      <alignment horizontal="center" vertical="center" wrapText="1"/>
      <protection locked="0"/>
    </xf>
    <xf numFmtId="49" fontId="4" fillId="6" borderId="1" xfId="1" applyFont="1" applyFill="1" applyBorder="1" applyAlignment="1">
      <alignment horizontal="center" vertical="center" wrapText="1"/>
    </xf>
    <xf numFmtId="49" fontId="4" fillId="2" borderId="1" xfId="1" applyFont="1" applyFill="1" applyBorder="1" applyAlignment="1">
      <alignment horizontal="center" vertical="center" wrapText="1"/>
    </xf>
    <xf numFmtId="0" fontId="4" fillId="0" borderId="1" xfId="1" applyNumberFormat="1" applyFont="1" applyBorder="1" applyAlignment="1">
      <alignment horizontal="left" vertical="center" wrapText="1" indent="4"/>
    </xf>
    <xf numFmtId="49" fontId="4" fillId="4" borderId="1" xfId="1" applyFont="1" applyFill="1" applyBorder="1" applyAlignment="1" applyProtection="1">
      <alignment horizontal="left" vertical="center" wrapText="1" indent="1"/>
      <protection locked="0"/>
    </xf>
    <xf numFmtId="4" fontId="4" fillId="0" borderId="6" xfId="1" applyNumberFormat="1" applyFont="1" applyBorder="1" applyAlignment="1">
      <alignment horizontal="right" vertical="center" wrapText="1"/>
    </xf>
    <xf numFmtId="4" fontId="4" fillId="7" borderId="3" xfId="1" applyNumberFormat="1" applyFont="1" applyFill="1" applyBorder="1" applyAlignment="1">
      <alignment horizontal="right" vertical="center" wrapText="1"/>
    </xf>
    <xf numFmtId="164" fontId="4" fillId="7" borderId="3" xfId="1" applyNumberFormat="1" applyFont="1" applyFill="1" applyBorder="1" applyAlignment="1">
      <alignment horizontal="right" vertical="center" wrapText="1"/>
    </xf>
    <xf numFmtId="49" fontId="9" fillId="7" borderId="5" xfId="1" applyFont="1" applyFill="1" applyBorder="1" applyAlignment="1">
      <alignment horizontal="left" vertical="center"/>
    </xf>
    <xf numFmtId="49" fontId="9" fillId="7" borderId="3" xfId="1" applyFont="1" applyFill="1" applyBorder="1" applyAlignment="1">
      <alignment horizontal="left" vertical="center"/>
    </xf>
    <xf numFmtId="164" fontId="4" fillId="7" borderId="4" xfId="1" applyNumberFormat="1" applyFont="1" applyFill="1" applyBorder="1" applyAlignment="1">
      <alignment horizontal="right" vertical="center" wrapText="1"/>
    </xf>
    <xf numFmtId="49" fontId="9" fillId="7" borderId="10" xfId="1" applyFont="1" applyFill="1" applyBorder="1" applyAlignment="1">
      <alignment horizontal="left" vertical="center"/>
    </xf>
    <xf numFmtId="49" fontId="9" fillId="7" borderId="5" xfId="1" applyFont="1" applyFill="1" applyBorder="1" applyAlignment="1">
      <alignment horizontal="left" vertical="center" indent="1"/>
    </xf>
    <xf numFmtId="49" fontId="9" fillId="7" borderId="3" xfId="1" applyFont="1" applyFill="1" applyBorder="1" applyAlignment="1">
      <alignment horizontal="left" vertical="center" indent="1"/>
    </xf>
    <xf numFmtId="49" fontId="9" fillId="7" borderId="3" xfId="1" applyFont="1" applyFill="1" applyBorder="1" applyAlignment="1">
      <alignment vertical="center"/>
    </xf>
    <xf numFmtId="4" fontId="5" fillId="7" borderId="3" xfId="1" applyNumberFormat="1" applyFont="1" applyFill="1" applyBorder="1" applyAlignment="1">
      <alignment horizontal="center" vertical="center" wrapText="1"/>
    </xf>
    <xf numFmtId="49" fontId="9" fillId="7" borderId="5" xfId="1" applyFont="1" applyFill="1" applyBorder="1" applyAlignment="1">
      <alignment vertical="center" wrapText="1"/>
    </xf>
    <xf numFmtId="49" fontId="9" fillId="7" borderId="3" xfId="1" applyFont="1" applyFill="1" applyBorder="1" applyAlignment="1">
      <alignment vertical="center" wrapText="1"/>
    </xf>
    <xf numFmtId="4" fontId="5" fillId="7" borderId="4" xfId="1" applyNumberFormat="1" applyFont="1" applyFill="1" applyBorder="1" applyAlignment="1">
      <alignment horizontal="center" vertical="center" wrapText="1"/>
    </xf>
    <xf numFmtId="49" fontId="10" fillId="7" borderId="5" xfId="1" applyFont="1" applyFill="1" applyBorder="1" applyAlignment="1">
      <alignment horizontal="left" vertical="center"/>
    </xf>
    <xf numFmtId="49" fontId="9" fillId="7" borderId="3" xfId="1" applyFont="1" applyFill="1" applyBorder="1" applyAlignment="1">
      <alignment horizontal="left" vertical="center" indent="5"/>
    </xf>
    <xf numFmtId="49" fontId="4" fillId="7" borderId="3" xfId="1" applyFont="1" applyFill="1" applyBorder="1" applyAlignment="1">
      <alignment horizontal="center" vertical="center" wrapText="1"/>
    </xf>
    <xf numFmtId="49" fontId="4" fillId="7" borderId="5" xfId="1" applyFont="1" applyFill="1" applyBorder="1" applyAlignment="1">
      <alignment horizontal="center" vertical="center" wrapText="1"/>
    </xf>
    <xf numFmtId="49" fontId="4" fillId="7" borderId="4" xfId="1" applyFont="1" applyFill="1" applyBorder="1" applyAlignment="1">
      <alignment horizontal="center" vertical="center" wrapText="1"/>
    </xf>
    <xf numFmtId="49" fontId="11" fillId="0" borderId="5" xfId="1" applyFont="1" applyBorder="1" applyAlignment="1">
      <alignment horizontal="left" vertical="center"/>
    </xf>
    <xf numFmtId="49" fontId="5" fillId="0" borderId="3" xfId="1" applyFont="1" applyBorder="1" applyAlignment="1">
      <alignment horizontal="left" vertical="center" indent="4"/>
    </xf>
    <xf numFmtId="49" fontId="5" fillId="0" borderId="3" xfId="1" applyFont="1" applyBorder="1" applyAlignment="1">
      <alignment horizontal="center" vertical="center" wrapText="1"/>
    </xf>
    <xf numFmtId="49" fontId="5" fillId="0" borderId="4" xfId="1" applyFont="1" applyBorder="1" applyAlignment="1">
      <alignment horizontal="center" vertical="center" wrapText="1"/>
    </xf>
    <xf numFmtId="49" fontId="5" fillId="0" borderId="0" xfId="1" applyFont="1">
      <alignment vertical="top"/>
    </xf>
    <xf numFmtId="49" fontId="12" fillId="0" borderId="0" xfId="1" applyFont="1">
      <alignment vertical="top"/>
    </xf>
    <xf numFmtId="49" fontId="5" fillId="0" borderId="2" xfId="1" applyFont="1" applyBorder="1">
      <alignment vertical="top"/>
    </xf>
    <xf numFmtId="49" fontId="1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9" fontId="5" fillId="0" borderId="0" xfId="1" applyFont="1" applyAlignment="1">
      <alignment horizontal="left" vertical="center"/>
    </xf>
    <xf numFmtId="0" fontId="13" fillId="0" borderId="0" xfId="1" applyNumberFormat="1" applyFont="1" applyAlignment="1">
      <alignment horizontal="center" vertical="center" wrapText="1"/>
    </xf>
    <xf numFmtId="49" fontId="5" fillId="0" borderId="0" xfId="1" applyFont="1" applyAlignment="1">
      <alignment horizontal="left" vertical="center" wrapText="1" indent="1"/>
    </xf>
    <xf numFmtId="0" fontId="5" fillId="0" borderId="0" xfId="1" applyNumberFormat="1" applyFont="1" applyAlignment="1">
      <alignment horizontal="left" vertical="center" wrapText="1" indent="4"/>
    </xf>
    <xf numFmtId="0" fontId="5" fillId="0" borderId="0" xfId="1" applyNumberFormat="1" applyFont="1" applyAlignment="1">
      <alignment horizontal="left" vertical="center" wrapText="1" indent="1"/>
    </xf>
    <xf numFmtId="4" fontId="4" fillId="0" borderId="1" xfId="1" applyNumberFormat="1" applyFont="1" applyBorder="1" applyAlignment="1">
      <alignment horizontal="right" vertical="center" wrapText="1"/>
    </xf>
    <xf numFmtId="164" fontId="4" fillId="0" borderId="1" xfId="1" applyNumberFormat="1" applyFont="1" applyBorder="1" applyAlignment="1">
      <alignment horizontal="right" vertical="center" wrapText="1"/>
    </xf>
    <xf numFmtId="165" fontId="5" fillId="0" borderId="1" xfId="1" applyNumberFormat="1" applyFont="1" applyBorder="1" applyAlignment="1">
      <alignment horizontal="center" vertical="center" wrapText="1"/>
    </xf>
    <xf numFmtId="49" fontId="5" fillId="0" borderId="1" xfId="1" applyFont="1" applyBorder="1" applyAlignment="1">
      <alignment horizontal="center" vertical="center" wrapText="1"/>
    </xf>
    <xf numFmtId="0" fontId="14" fillId="0" borderId="0" xfId="1" applyNumberFormat="1" applyFont="1" applyAlignment="1">
      <alignment vertical="center" wrapText="1"/>
    </xf>
    <xf numFmtId="49" fontId="1" fillId="0" borderId="1" xfId="1" applyFont="1" applyBorder="1" applyAlignment="1">
      <alignment vertical="center" wrapText="1"/>
    </xf>
    <xf numFmtId="49" fontId="4" fillId="0" borderId="1" xfId="1" applyFont="1" applyBorder="1" applyAlignment="1">
      <alignment vertical="center" wrapText="1"/>
    </xf>
    <xf numFmtId="0" fontId="1" fillId="0" borderId="0" xfId="1" applyNumberFormat="1" applyFont="1" applyAlignment="1">
      <alignment horizontal="left" vertical="center"/>
    </xf>
    <xf numFmtId="49" fontId="1" fillId="0" borderId="0" xfId="1" applyFont="1" applyAlignment="1">
      <alignment horizontal="left" vertical="center"/>
    </xf>
    <xf numFmtId="0" fontId="2" fillId="0" borderId="0" xfId="1" applyNumberFormat="1" applyFont="1" applyAlignment="1">
      <alignment horizontal="left" vertical="center"/>
    </xf>
    <xf numFmtId="0" fontId="5" fillId="0" borderId="0" xfId="1" applyNumberFormat="1" applyFont="1" applyAlignment="1">
      <alignment horizontal="left" vertical="center"/>
    </xf>
    <xf numFmtId="0" fontId="2" fillId="2" borderId="0" xfId="1" applyNumberFormat="1" applyFont="1" applyFill="1" applyAlignment="1">
      <alignment vertical="center" wrapText="1"/>
    </xf>
    <xf numFmtId="0" fontId="3" fillId="2" borderId="0" xfId="1" applyNumberFormat="1" applyFont="1" applyFill="1" applyAlignment="1">
      <alignment vertical="center" wrapText="1"/>
    </xf>
    <xf numFmtId="0" fontId="4" fillId="2" borderId="0" xfId="1" applyNumberFormat="1" applyFont="1" applyFill="1" applyAlignment="1">
      <alignment horizontal="left" vertical="center" wrapText="1"/>
    </xf>
    <xf numFmtId="0" fontId="4" fillId="2" borderId="0" xfId="1" applyNumberFormat="1" applyFont="1" applyFill="1" applyAlignment="1">
      <alignment vertical="center" wrapText="1"/>
    </xf>
    <xf numFmtId="0" fontId="15" fillId="0" borderId="0" xfId="1" applyNumberFormat="1" applyFont="1" applyAlignment="1">
      <alignment vertical="center" wrapText="1"/>
    </xf>
    <xf numFmtId="0" fontId="16" fillId="2" borderId="0" xfId="1" applyNumberFormat="1" applyFont="1" applyFill="1" applyAlignment="1">
      <alignment horizontal="center" vertical="center" wrapText="1"/>
    </xf>
    <xf numFmtId="0" fontId="1" fillId="0" borderId="0" xfId="1" applyNumberFormat="1" applyFont="1" applyAlignment="1">
      <alignment vertical="center"/>
    </xf>
    <xf numFmtId="0" fontId="25" fillId="0" borderId="0" xfId="1" applyNumberFormat="1" applyAlignment="1">
      <alignment vertical="center"/>
    </xf>
    <xf numFmtId="0" fontId="25" fillId="0" borderId="3" xfId="1" applyNumberFormat="1" applyBorder="1" applyAlignment="1">
      <alignment vertical="center"/>
    </xf>
    <xf numFmtId="0" fontId="17" fillId="0" borderId="0" xfId="1" applyNumberFormat="1" applyFont="1" applyAlignment="1">
      <alignment vertical="center"/>
    </xf>
    <xf numFmtId="0" fontId="4" fillId="0" borderId="0" xfId="1" applyNumberFormat="1" applyFont="1" applyAlignment="1">
      <alignment horizontal="right" vertical="center" wrapText="1"/>
    </xf>
    <xf numFmtId="0" fontId="4" fillId="2" borderId="10" xfId="1" applyNumberFormat="1" applyFont="1" applyFill="1" applyBorder="1" applyAlignment="1">
      <alignment vertical="center" wrapText="1"/>
    </xf>
    <xf numFmtId="0" fontId="4" fillId="2" borderId="1" xfId="1" applyNumberFormat="1" applyFont="1" applyFill="1" applyBorder="1" applyAlignment="1">
      <alignment horizontal="center" vertical="center" wrapText="1"/>
    </xf>
    <xf numFmtId="0" fontId="4" fillId="0" borderId="6" xfId="1" applyNumberFormat="1" applyFont="1" applyBorder="1" applyAlignment="1">
      <alignment vertical="center" wrapText="1"/>
    </xf>
    <xf numFmtId="0" fontId="4" fillId="0" borderId="7" xfId="1" applyNumberFormat="1" applyFont="1" applyBorder="1" applyAlignment="1">
      <alignment vertical="center" wrapText="1"/>
    </xf>
    <xf numFmtId="0" fontId="4" fillId="0" borderId="8" xfId="1" applyNumberFormat="1" applyFont="1" applyBorder="1" applyAlignment="1">
      <alignment vertical="center" wrapText="1"/>
    </xf>
    <xf numFmtId="0" fontId="25" fillId="0" borderId="1" xfId="1" applyNumberFormat="1" applyBorder="1" applyAlignment="1">
      <alignment horizontal="center" vertical="center" wrapText="1"/>
    </xf>
    <xf numFmtId="0" fontId="12" fillId="2" borderId="0" xfId="1" applyNumberFormat="1" applyFont="1" applyFill="1" applyAlignment="1">
      <alignment vertical="center" wrapText="1"/>
    </xf>
    <xf numFmtId="49" fontId="18" fillId="2" borderId="9" xfId="1" applyFont="1" applyFill="1" applyBorder="1" applyAlignment="1">
      <alignment horizontal="left" vertical="center" wrapText="1"/>
    </xf>
    <xf numFmtId="49" fontId="18" fillId="2" borderId="9" xfId="1" applyFont="1" applyFill="1" applyBorder="1" applyAlignment="1">
      <alignment horizontal="center" vertical="center" wrapText="1"/>
    </xf>
    <xf numFmtId="0" fontId="5" fillId="2" borderId="9" xfId="1" applyNumberFormat="1" applyFont="1" applyFill="1" applyBorder="1" applyAlignment="1">
      <alignment horizontal="center" vertical="center" wrapText="1"/>
    </xf>
    <xf numFmtId="0" fontId="18" fillId="2" borderId="9" xfId="1" applyNumberFormat="1" applyFont="1" applyFill="1" applyBorder="1" applyAlignment="1">
      <alignment horizontal="center" vertical="center" wrapText="1"/>
    </xf>
    <xf numFmtId="49" fontId="4" fillId="2" borderId="1" xfId="1" applyFont="1" applyFill="1" applyBorder="1" applyAlignment="1">
      <alignment horizontal="left" vertical="center" wrapText="1" indent="1"/>
    </xf>
    <xf numFmtId="0" fontId="4" fillId="0" borderId="0" xfId="1" applyNumberFormat="1" applyFont="1" applyAlignment="1">
      <alignment horizontal="right" vertical="top" wrapText="1"/>
    </xf>
    <xf numFmtId="0" fontId="4" fillId="0" borderId="0" xfId="1" applyNumberFormat="1" applyFont="1" applyAlignment="1">
      <alignment horizontal="left" vertical="top" wrapText="1"/>
    </xf>
    <xf numFmtId="0" fontId="4" fillId="0" borderId="0" xfId="1" applyNumberFormat="1" applyFont="1" applyAlignment="1">
      <alignment horizontal="left" vertical="top" wrapText="1"/>
    </xf>
    <xf numFmtId="0" fontId="4" fillId="2" borderId="1" xfId="1" applyNumberFormat="1" applyFont="1" applyFill="1" applyBorder="1" applyAlignment="1">
      <alignment horizontal="center" vertical="center" wrapText="1"/>
    </xf>
    <xf numFmtId="49" fontId="4" fillId="6" borderId="1" xfId="1" applyFont="1" applyFill="1" applyBorder="1" applyAlignment="1">
      <alignment horizontal="center" vertical="center" wrapText="1"/>
    </xf>
    <xf numFmtId="0" fontId="4" fillId="0" borderId="11" xfId="1" applyNumberFormat="1" applyFont="1" applyBorder="1" applyAlignment="1">
      <alignment horizontal="center" vertical="center" wrapText="1"/>
    </xf>
    <xf numFmtId="0" fontId="4" fillId="0" borderId="14" xfId="1" applyNumberFormat="1" applyFont="1" applyBorder="1" applyAlignment="1">
      <alignment horizontal="center" vertical="center" wrapText="1"/>
    </xf>
    <xf numFmtId="49" fontId="4" fillId="2" borderId="1" xfId="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49" fontId="4" fillId="6" borderId="12" xfId="1" applyFont="1" applyFill="1" applyBorder="1" applyAlignment="1">
      <alignment horizontal="center" vertical="center" wrapText="1"/>
    </xf>
    <xf numFmtId="49" fontId="4" fillId="6" borderId="15" xfId="1" applyFont="1" applyFill="1" applyBorder="1" applyAlignment="1">
      <alignment horizontal="center" vertical="center" wrapText="1"/>
    </xf>
    <xf numFmtId="0" fontId="6" fillId="0" borderId="6" xfId="1" applyNumberFormat="1" applyFont="1" applyBorder="1" applyAlignment="1">
      <alignment horizontal="left" vertical="top" wrapText="1"/>
    </xf>
    <xf numFmtId="0" fontId="6" fillId="0" borderId="7" xfId="1" applyNumberFormat="1" applyFont="1" applyBorder="1" applyAlignment="1">
      <alignment horizontal="left" vertical="top" wrapText="1"/>
    </xf>
    <xf numFmtId="0" fontId="6" fillId="0" borderId="8" xfId="1" applyNumberFormat="1" applyFont="1" applyBorder="1" applyAlignment="1">
      <alignment horizontal="left" vertical="top" wrapText="1"/>
    </xf>
    <xf numFmtId="0" fontId="8" fillId="0" borderId="1" xfId="1" applyNumberFormat="1" applyFont="1" applyBorder="1" applyAlignment="1">
      <alignment horizontal="center" vertical="center" wrapText="1"/>
    </xf>
    <xf numFmtId="49" fontId="4" fillId="6" borderId="1" xfId="1" applyFont="1" applyFill="1" applyBorder="1" applyAlignment="1" applyProtection="1">
      <alignment horizontal="left" vertical="center" wrapText="1" indent="1"/>
      <protection locked="0"/>
    </xf>
    <xf numFmtId="0" fontId="1" fillId="0" borderId="1" xfId="1" applyNumberFormat="1" applyFont="1" applyBorder="1" applyAlignment="1">
      <alignment horizontal="center" vertical="center" wrapText="1"/>
    </xf>
    <xf numFmtId="0" fontId="5" fillId="0" borderId="2" xfId="1" applyNumberFormat="1" applyFont="1" applyBorder="1" applyAlignment="1">
      <alignment horizontal="center" vertical="top" wrapText="1"/>
    </xf>
    <xf numFmtId="0" fontId="4" fillId="2" borderId="6" xfId="1" applyNumberFormat="1" applyFont="1" applyFill="1" applyBorder="1" applyAlignment="1">
      <alignment horizontal="left" vertical="center" wrapText="1"/>
    </xf>
    <xf numFmtId="0" fontId="4" fillId="2" borderId="7" xfId="1" applyNumberFormat="1" applyFont="1" applyFill="1" applyBorder="1" applyAlignment="1">
      <alignment horizontal="left" vertical="center" wrapText="1"/>
    </xf>
    <xf numFmtId="0" fontId="4" fillId="2" borderId="8" xfId="1" applyNumberFormat="1" applyFont="1" applyFill="1" applyBorder="1" applyAlignment="1">
      <alignment horizontal="left" vertical="center" wrapText="1"/>
    </xf>
    <xf numFmtId="49" fontId="4" fillId="5" borderId="6" xfId="1" applyFont="1" applyFill="1" applyBorder="1" applyAlignment="1" applyProtection="1">
      <alignment horizontal="left" vertical="center" wrapText="1" indent="6"/>
      <protection locked="0"/>
    </xf>
    <xf numFmtId="49" fontId="4" fillId="5" borderId="7" xfId="1" applyFont="1" applyFill="1" applyBorder="1" applyAlignment="1" applyProtection="1">
      <alignment horizontal="left" vertical="center" wrapText="1" indent="6"/>
      <protection locked="0"/>
    </xf>
    <xf numFmtId="49" fontId="4" fillId="5" borderId="8" xfId="1" applyFont="1" applyFill="1" applyBorder="1" applyAlignment="1" applyProtection="1">
      <alignment horizontal="left" vertical="center" wrapText="1" indent="6"/>
      <protection locked="0"/>
    </xf>
    <xf numFmtId="49" fontId="4" fillId="6" borderId="6" xfId="1" applyFont="1" applyFill="1" applyBorder="1" applyAlignment="1">
      <alignment horizontal="center" vertical="center" wrapText="1"/>
    </xf>
    <xf numFmtId="49" fontId="4" fillId="6" borderId="7" xfId="1" applyFont="1" applyFill="1" applyBorder="1" applyAlignment="1">
      <alignment horizontal="center" vertical="center" wrapText="1"/>
    </xf>
    <xf numFmtId="49" fontId="4" fillId="6" borderId="8" xfId="1" applyFont="1" applyFill="1" applyBorder="1" applyAlignment="1">
      <alignment horizontal="center" vertical="center" wrapText="1"/>
    </xf>
    <xf numFmtId="0" fontId="5" fillId="0" borderId="3" xfId="1" applyNumberFormat="1" applyFont="1" applyBorder="1" applyAlignment="1">
      <alignment horizontal="left" vertical="center" wrapText="1"/>
    </xf>
    <xf numFmtId="0" fontId="5" fillId="0" borderId="4" xfId="1" applyNumberFormat="1" applyFont="1" applyBorder="1" applyAlignment="1">
      <alignment horizontal="left" vertical="center" wrapText="1"/>
    </xf>
    <xf numFmtId="0" fontId="5" fillId="0" borderId="5" xfId="1" applyNumberFormat="1" applyFont="1" applyBorder="1" applyAlignment="1">
      <alignment horizontal="left" vertical="center" wrapText="1"/>
    </xf>
    <xf numFmtId="0" fontId="1" fillId="0" borderId="5" xfId="1" applyNumberFormat="1" applyFont="1" applyBorder="1" applyAlignment="1">
      <alignment horizontal="center" vertical="center" wrapText="1"/>
    </xf>
    <xf numFmtId="0" fontId="5" fillId="0" borderId="0" xfId="1" applyNumberFormat="1" applyFont="1" applyAlignment="1">
      <alignment horizontal="center" vertical="center" wrapText="1"/>
    </xf>
    <xf numFmtId="0" fontId="1" fillId="0" borderId="1" xfId="1" applyNumberFormat="1" applyFont="1" applyBorder="1" applyAlignment="1">
      <alignment horizontal="center" vertical="center"/>
    </xf>
    <xf numFmtId="0" fontId="1" fillId="0" borderId="5" xfId="1" applyNumberFormat="1" applyFont="1" applyBorder="1" applyAlignment="1">
      <alignment horizontal="center" vertical="center"/>
    </xf>
    <xf numFmtId="0" fontId="4" fillId="3" borderId="3" xfId="1" applyNumberFormat="1" applyFont="1" applyFill="1" applyBorder="1" applyAlignment="1">
      <alignment horizontal="left" vertical="center" wrapText="1"/>
    </xf>
    <xf numFmtId="0" fontId="4" fillId="3" borderId="4" xfId="1" applyNumberFormat="1" applyFont="1" applyFill="1" applyBorder="1" applyAlignment="1">
      <alignment horizontal="left" vertical="center" wrapText="1"/>
    </xf>
    <xf numFmtId="0" fontId="4" fillId="3" borderId="5" xfId="1" applyNumberFormat="1" applyFont="1" applyFill="1" applyBorder="1" applyAlignment="1">
      <alignment horizontal="left" vertical="center" wrapText="1"/>
    </xf>
    <xf numFmtId="49" fontId="4" fillId="2" borderId="1" xfId="1" applyFont="1" applyFill="1" applyBorder="1" applyAlignment="1">
      <alignment horizontal="left" vertical="center" wrapText="1" indent="1"/>
    </xf>
    <xf numFmtId="0" fontId="5" fillId="0" borderId="9" xfId="1" applyNumberFormat="1" applyFont="1" applyBorder="1" applyAlignment="1">
      <alignment horizontal="left" vertical="center" wrapText="1"/>
    </xf>
    <xf numFmtId="0" fontId="4" fillId="0" borderId="9" xfId="1" applyNumberFormat="1" applyFont="1" applyBorder="1" applyAlignment="1">
      <alignment horizontal="center" vertical="center" wrapText="1"/>
    </xf>
    <xf numFmtId="0" fontId="4" fillId="0" borderId="12"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4" fillId="0" borderId="15" xfId="1" applyNumberFormat="1" applyFont="1" applyBorder="1" applyAlignment="1">
      <alignment horizontal="center" vertical="center" wrapText="1"/>
    </xf>
    <xf numFmtId="0" fontId="25" fillId="0" borderId="5" xfId="1" applyNumberFormat="1" applyBorder="1" applyAlignment="1">
      <alignment horizontal="center" vertical="center" wrapText="1"/>
    </xf>
    <xf numFmtId="0" fontId="25" fillId="0" borderId="4" xfId="1" applyNumberFormat="1" applyBorder="1" applyAlignment="1">
      <alignment horizontal="center" vertical="center" wrapText="1"/>
    </xf>
    <xf numFmtId="0" fontId="18" fillId="2" borderId="9" xfId="1" applyNumberFormat="1" applyFont="1" applyFill="1" applyBorder="1" applyAlignment="1">
      <alignment horizontal="center" vertical="center" wrapText="1"/>
    </xf>
    <xf numFmtId="0" fontId="25" fillId="2" borderId="11" xfId="1" applyNumberFormat="1" applyFill="1" applyBorder="1" applyAlignment="1">
      <alignment horizontal="center" vertical="center" wrapText="1"/>
    </xf>
    <xf numFmtId="0" fontId="25" fillId="2" borderId="9" xfId="1" applyNumberFormat="1" applyFill="1" applyBorder="1" applyAlignment="1">
      <alignment horizontal="center" vertical="center" wrapText="1"/>
    </xf>
    <xf numFmtId="0" fontId="25" fillId="2" borderId="12" xfId="1" applyNumberFormat="1" applyFill="1" applyBorder="1" applyAlignment="1">
      <alignment horizontal="center" vertical="center" wrapText="1"/>
    </xf>
    <xf numFmtId="0" fontId="25" fillId="2" borderId="13" xfId="1" applyNumberFormat="1" applyFill="1" applyBorder="1" applyAlignment="1">
      <alignment horizontal="center" vertical="center" wrapText="1"/>
    </xf>
    <xf numFmtId="0" fontId="25" fillId="2" borderId="0" xfId="1" applyNumberFormat="1" applyFill="1" applyAlignment="1">
      <alignment horizontal="center" vertical="center" wrapText="1"/>
    </xf>
    <xf numFmtId="0" fontId="25" fillId="2" borderId="2" xfId="1" applyNumberFormat="1" applyFill="1" applyBorder="1" applyAlignment="1">
      <alignment horizontal="center" vertical="center" wrapText="1"/>
    </xf>
    <xf numFmtId="0" fontId="25" fillId="2" borderId="14" xfId="1" applyNumberFormat="1" applyFill="1" applyBorder="1" applyAlignment="1">
      <alignment horizontal="center" vertical="center" wrapText="1"/>
    </xf>
    <xf numFmtId="0" fontId="25" fillId="2" borderId="10" xfId="1" applyNumberFormat="1" applyFill="1" applyBorder="1" applyAlignment="1">
      <alignment horizontal="center" vertical="center" wrapText="1"/>
    </xf>
    <xf numFmtId="0" fontId="25" fillId="2" borderId="15" xfId="1" applyNumberFormat="1" applyFill="1" applyBorder="1" applyAlignment="1">
      <alignment horizontal="center" vertical="center" wrapText="1"/>
    </xf>
    <xf numFmtId="0" fontId="25" fillId="2" borderId="5" xfId="1" applyNumberFormat="1" applyFill="1" applyBorder="1" applyAlignment="1">
      <alignment horizontal="center" vertical="center" wrapText="1"/>
    </xf>
    <xf numFmtId="0" fontId="25" fillId="2" borderId="3" xfId="1" applyNumberFormat="1" applyFill="1" applyBorder="1" applyAlignment="1">
      <alignment horizontal="center" vertical="center" wrapText="1"/>
    </xf>
    <xf numFmtId="0" fontId="25" fillId="2" borderId="4" xfId="1" applyNumberForma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8" xfId="1" applyNumberFormat="1" applyFont="1" applyFill="1" applyBorder="1" applyAlignment="1">
      <alignment horizontal="center" vertical="center" wrapText="1"/>
    </xf>
    <xf numFmtId="49" fontId="9" fillId="7" borderId="6" xfId="1" applyFont="1" applyFill="1" applyBorder="1" applyAlignment="1">
      <alignment horizontal="center" vertical="center" textRotation="90" wrapText="1"/>
    </xf>
    <xf numFmtId="49" fontId="9" fillId="7" borderId="7" xfId="1" applyFont="1" applyFill="1" applyBorder="1" applyAlignment="1">
      <alignment horizontal="center" vertical="center" textRotation="90" wrapText="1"/>
    </xf>
    <xf numFmtId="49" fontId="9" fillId="7" borderId="8" xfId="1" applyFont="1" applyFill="1" applyBorder="1" applyAlignment="1">
      <alignment horizontal="center" vertical="center" textRotation="90" wrapText="1"/>
    </xf>
    <xf numFmtId="0" fontId="8" fillId="0" borderId="10"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4" fillId="2" borderId="1" xfId="1" applyNumberFormat="1" applyFont="1" applyFill="1" applyBorder="1" applyAlignment="1">
      <alignment horizontal="left" vertical="center" wrapText="1"/>
    </xf>
    <xf numFmtId="0" fontId="25" fillId="2" borderId="1" xfId="1" applyNumberFormat="1" applyFill="1" applyBorder="1" applyAlignment="1">
      <alignment horizontal="right" vertical="center" wrapText="1" indent="1"/>
    </xf>
    <xf numFmtId="165" fontId="4" fillId="3" borderId="1" xfId="1" applyNumberFormat="1" applyFont="1" applyFill="1" applyBorder="1" applyAlignment="1">
      <alignment horizontal="left" vertical="center" wrapText="1" indent="1"/>
    </xf>
    <xf numFmtId="0" fontId="4" fillId="3" borderId="1" xfId="1" applyNumberFormat="1" applyFont="1" applyFill="1" applyBorder="1" applyAlignment="1">
      <alignment horizontal="left" vertical="center" wrapText="1" indent="1"/>
    </xf>
    <xf numFmtId="0" fontId="4" fillId="0" borderId="9" xfId="1" applyNumberFormat="1" applyFont="1" applyBorder="1" applyAlignment="1">
      <alignment horizontal="left" vertical="top" wrapText="1" indent="1"/>
    </xf>
    <xf numFmtId="0" fontId="4" fillId="0" borderId="10" xfId="1" applyNumberFormat="1" applyFont="1" applyBorder="1" applyAlignment="1">
      <alignment horizontal="left" vertical="center" wrapText="1" indent="1"/>
    </xf>
    <xf numFmtId="4" fontId="4" fillId="4" borderId="1" xfId="1" applyNumberFormat="1" applyFont="1" applyFill="1" applyBorder="1" applyAlignment="1" applyProtection="1">
      <alignment horizontal="center" vertical="center" wrapText="1"/>
      <protection locked="0"/>
    </xf>
    <xf numFmtId="4" fontId="4" fillId="4" borderId="1" xfId="1" applyNumberFormat="1" applyFont="1" applyFill="1" applyBorder="1" applyAlignment="1" applyProtection="1">
      <alignment horizontal="left" vertical="center" wrapText="1" indent="1"/>
      <protection locked="0"/>
    </xf>
    <xf numFmtId="49" fontId="1" fillId="0" borderId="0" xfId="2" applyFont="1" applyAlignment="1">
      <alignment vertical="center" wrapText="1"/>
    </xf>
    <xf numFmtId="0" fontId="1" fillId="0" borderId="0" xfId="2" applyNumberFormat="1" applyFont="1" applyAlignment="1">
      <alignment vertical="center" wrapText="1"/>
    </xf>
    <xf numFmtId="0" fontId="3" fillId="0" borderId="0" xfId="2" applyNumberFormat="1" applyFont="1" applyAlignment="1">
      <alignment vertical="center" wrapText="1"/>
    </xf>
    <xf numFmtId="0" fontId="4" fillId="0" borderId="0" xfId="2" applyNumberFormat="1" applyFont="1" applyAlignment="1">
      <alignment vertical="center" wrapText="1"/>
    </xf>
    <xf numFmtId="0" fontId="5" fillId="0" borderId="0" xfId="2" applyNumberFormat="1" applyFont="1" applyAlignment="1">
      <alignment vertical="center"/>
    </xf>
    <xf numFmtId="49" fontId="26" fillId="0" borderId="0" xfId="2">
      <alignment vertical="top"/>
    </xf>
    <xf numFmtId="49" fontId="1" fillId="0" borderId="0" xfId="2" applyFont="1">
      <alignment vertical="top"/>
    </xf>
    <xf numFmtId="49" fontId="20" fillId="0" borderId="0" xfId="2" applyFont="1" applyAlignment="1">
      <alignment horizontal="center" vertical="center" wrapText="1"/>
    </xf>
    <xf numFmtId="49" fontId="26" fillId="2" borderId="1" xfId="2" applyFill="1" applyBorder="1" applyAlignment="1">
      <alignment horizontal="center" vertical="center" wrapText="1"/>
    </xf>
    <xf numFmtId="0" fontId="26" fillId="4" borderId="1" xfId="2" applyNumberFormat="1" applyFill="1" applyBorder="1" applyAlignment="1" applyProtection="1">
      <alignment horizontal="left" vertical="center" wrapText="1" indent="1"/>
      <protection locked="0"/>
    </xf>
    <xf numFmtId="0" fontId="26" fillId="0" borderId="1" xfId="2" applyNumberFormat="1" applyBorder="1" applyAlignment="1">
      <alignment horizontal="center" vertical="center" wrapText="1"/>
    </xf>
    <xf numFmtId="49" fontId="21" fillId="4" borderId="1" xfId="2" applyFont="1" applyFill="1" applyBorder="1" applyAlignment="1" applyProtection="1">
      <alignment horizontal="left" vertical="center" wrapText="1"/>
      <protection locked="0"/>
    </xf>
    <xf numFmtId="0" fontId="26" fillId="0" borderId="1" xfId="2" applyNumberFormat="1" applyBorder="1" applyAlignment="1">
      <alignment horizontal="left" vertical="center" wrapText="1" indent="1"/>
    </xf>
    <xf numFmtId="0" fontId="26" fillId="4" borderId="1" xfId="2" applyNumberFormat="1" applyFill="1" applyBorder="1" applyAlignment="1" applyProtection="1">
      <alignment horizontal="left" vertical="center" wrapText="1"/>
      <protection locked="0"/>
    </xf>
    <xf numFmtId="0" fontId="26" fillId="0" borderId="1" xfId="2" applyNumberFormat="1" applyBorder="1" applyAlignment="1">
      <alignment horizontal="left" vertical="center" wrapText="1" indent="2"/>
    </xf>
    <xf numFmtId="49" fontId="4" fillId="6" borderId="1" xfId="2" applyFont="1" applyFill="1" applyBorder="1" applyAlignment="1">
      <alignment horizontal="left" vertical="center" wrapText="1"/>
    </xf>
    <xf numFmtId="0" fontId="3" fillId="2" borderId="0" xfId="2" applyNumberFormat="1" applyFont="1" applyFill="1" applyAlignment="1">
      <alignment vertical="center" wrapText="1"/>
    </xf>
    <xf numFmtId="0" fontId="4" fillId="2" borderId="0" xfId="2" applyNumberFormat="1" applyFont="1" applyFill="1" applyAlignment="1">
      <alignment vertical="center" wrapText="1"/>
    </xf>
    <xf numFmtId="0" fontId="4" fillId="2" borderId="0" xfId="2" applyNumberFormat="1" applyFont="1" applyFill="1" applyAlignment="1">
      <alignment horizontal="right" vertical="center" wrapText="1"/>
    </xf>
    <xf numFmtId="0" fontId="4" fillId="0" borderId="12" xfId="2" applyNumberFormat="1" applyFont="1" applyBorder="1" applyAlignment="1">
      <alignment horizontal="left" vertical="top" wrapText="1" indent="1"/>
    </xf>
    <xf numFmtId="0" fontId="4" fillId="0" borderId="6" xfId="2" applyNumberFormat="1" applyFont="1" applyBorder="1" applyAlignment="1">
      <alignment horizontal="left" vertical="top" wrapText="1" indent="1"/>
    </xf>
    <xf numFmtId="0" fontId="4" fillId="0" borderId="11" xfId="2" applyNumberFormat="1" applyFont="1" applyBorder="1" applyAlignment="1">
      <alignment horizontal="left" vertical="top" wrapText="1" indent="1"/>
    </xf>
    <xf numFmtId="0" fontId="4" fillId="0" borderId="15" xfId="2" applyNumberFormat="1" applyFont="1" applyBorder="1" applyAlignment="1">
      <alignment horizontal="left" vertical="center" wrapText="1" indent="1"/>
    </xf>
    <xf numFmtId="0" fontId="4" fillId="0" borderId="8" xfId="2" applyNumberFormat="1" applyFont="1" applyBorder="1" applyAlignment="1">
      <alignment horizontal="left" vertical="center" wrapText="1" indent="1"/>
    </xf>
    <xf numFmtId="0" fontId="4" fillId="0" borderId="14" xfId="2" applyNumberFormat="1" applyFont="1" applyBorder="1" applyAlignment="1">
      <alignment horizontal="left" vertical="center" wrapText="1" indent="1"/>
    </xf>
    <xf numFmtId="0" fontId="22" fillId="0" borderId="0" xfId="2" applyNumberFormat="1" applyFont="1" applyAlignment="1">
      <alignment vertical="center" wrapText="1"/>
    </xf>
    <xf numFmtId="0" fontId="4" fillId="2" borderId="0" xfId="2" applyNumberFormat="1" applyFont="1" applyFill="1" applyAlignment="1">
      <alignment horizontal="center" vertical="center" wrapText="1"/>
    </xf>
    <xf numFmtId="0" fontId="10" fillId="2" borderId="0" xfId="2" applyNumberFormat="1" applyFont="1" applyFill="1" applyAlignment="1">
      <alignment horizontal="right" vertical="center"/>
    </xf>
    <xf numFmtId="0" fontId="4" fillId="2" borderId="0" xfId="2" applyNumberFormat="1" applyFont="1" applyFill="1" applyAlignment="1">
      <alignment horizontal="right" vertical="center"/>
    </xf>
    <xf numFmtId="0" fontId="4" fillId="2" borderId="1" xfId="2" applyNumberFormat="1" applyFont="1" applyFill="1" applyBorder="1" applyAlignment="1">
      <alignment horizontal="center" vertical="center" wrapText="1"/>
    </xf>
    <xf numFmtId="0" fontId="4" fillId="2" borderId="1" xfId="2" applyNumberFormat="1" applyFont="1" applyFill="1" applyBorder="1" applyAlignment="1">
      <alignment horizontal="center" vertical="center"/>
    </xf>
    <xf numFmtId="0" fontId="4" fillId="2" borderId="1" xfId="2" applyNumberFormat="1" applyFont="1" applyFill="1" applyBorder="1" applyAlignment="1">
      <alignment horizontal="center" vertical="center" wrapText="1"/>
    </xf>
    <xf numFmtId="49" fontId="19" fillId="2" borderId="0" xfId="2" applyFont="1" applyFill="1" applyAlignment="1">
      <alignment horizontal="center" vertical="center" wrapText="1"/>
    </xf>
    <xf numFmtId="0" fontId="26" fillId="0" borderId="1" xfId="2" applyNumberFormat="1" applyBorder="1" applyAlignment="1">
      <alignment horizontal="left" vertical="center" wrapText="1"/>
    </xf>
    <xf numFmtId="0" fontId="4" fillId="0" borderId="1" xfId="2" applyNumberFormat="1" applyFont="1" applyBorder="1" applyAlignment="1">
      <alignment vertical="top" wrapText="1"/>
    </xf>
    <xf numFmtId="165" fontId="26" fillId="4" borderId="1" xfId="2" applyNumberFormat="1" applyFill="1" applyBorder="1" applyAlignment="1" applyProtection="1">
      <alignment horizontal="left" vertical="center" wrapText="1"/>
      <protection locked="0"/>
    </xf>
    <xf numFmtId="0" fontId="4" fillId="0" borderId="1" xfId="2" applyNumberFormat="1" applyFont="1" applyBorder="1" applyAlignment="1">
      <alignment vertical="center" wrapText="1"/>
    </xf>
    <xf numFmtId="0" fontId="23" fillId="4" borderId="1" xfId="2" applyNumberFormat="1" applyFont="1" applyFill="1" applyBorder="1" applyAlignment="1" applyProtection="1">
      <alignment horizontal="left" vertical="center" wrapText="1"/>
      <protection locked="0"/>
    </xf>
    <xf numFmtId="49" fontId="23" fillId="4" borderId="1" xfId="2" applyFont="1" applyFill="1" applyBorder="1" applyAlignment="1" applyProtection="1">
      <alignment horizontal="left" vertical="center" wrapText="1"/>
      <protection locked="0"/>
    </xf>
    <xf numFmtId="0" fontId="4" fillId="0" borderId="1" xfId="2" applyNumberFormat="1" applyFont="1" applyBorder="1" applyAlignment="1">
      <alignment horizontal="left" vertical="top" wrapText="1"/>
    </xf>
    <xf numFmtId="0" fontId="26" fillId="0" borderId="1" xfId="2" applyNumberFormat="1" applyBorder="1" applyAlignment="1">
      <alignment horizontal="left" vertical="center" wrapText="1"/>
    </xf>
    <xf numFmtId="0" fontId="4" fillId="0" borderId="1" xfId="2" applyNumberFormat="1" applyFont="1" applyBorder="1" applyAlignment="1">
      <alignment horizontal="left" vertical="center" wrapText="1"/>
    </xf>
    <xf numFmtId="0" fontId="4" fillId="0" borderId="6" xfId="2" applyNumberFormat="1" applyFont="1" applyBorder="1" applyAlignment="1">
      <alignment horizontal="left" vertical="top" wrapText="1"/>
    </xf>
    <xf numFmtId="0" fontId="4" fillId="7" borderId="5" xfId="2" applyNumberFormat="1" applyFont="1" applyFill="1" applyBorder="1" applyAlignment="1">
      <alignment vertical="center" wrapText="1"/>
    </xf>
    <xf numFmtId="49" fontId="9" fillId="7" borderId="3" xfId="2" applyFont="1" applyFill="1" applyBorder="1" applyAlignment="1">
      <alignment horizontal="left" vertical="center" indent="1"/>
    </xf>
    <xf numFmtId="49" fontId="9" fillId="7" borderId="3" xfId="2" applyFont="1" applyFill="1" applyBorder="1" applyAlignment="1">
      <alignment horizontal="left" vertical="center" indent="2"/>
    </xf>
    <xf numFmtId="49" fontId="24" fillId="7" borderId="4" xfId="2" applyFont="1" applyFill="1" applyBorder="1" applyAlignment="1">
      <alignment horizontal="center" vertical="top"/>
    </xf>
    <xf numFmtId="0" fontId="4" fillId="0" borderId="8" xfId="2" applyNumberFormat="1" applyFont="1" applyBorder="1" applyAlignment="1">
      <alignment horizontal="left" vertical="top" wrapText="1"/>
    </xf>
    <xf numFmtId="0" fontId="26" fillId="0" borderId="1" xfId="2" applyNumberFormat="1" applyBorder="1" applyAlignment="1">
      <alignment horizontal="left" vertical="center" wrapText="1" indent="1"/>
    </xf>
    <xf numFmtId="49" fontId="9" fillId="7" borderId="3" xfId="2" applyFont="1" applyFill="1" applyBorder="1" applyAlignment="1">
      <alignment horizontal="left" vertical="center" indent="3"/>
    </xf>
    <xf numFmtId="0" fontId="4" fillId="0" borderId="1" xfId="2" applyNumberFormat="1" applyFont="1" applyBorder="1" applyAlignment="1">
      <alignment horizontal="left" vertical="top" wrapText="1"/>
    </xf>
    <xf numFmtId="49" fontId="4" fillId="0" borderId="0" xfId="2" applyFont="1">
      <alignment vertical="top"/>
    </xf>
    <xf numFmtId="49" fontId="5" fillId="0" borderId="0" xfId="2" applyFont="1">
      <alignment vertical="top"/>
    </xf>
    <xf numFmtId="0" fontId="4" fillId="0" borderId="0" xfId="2" applyNumberFormat="1" applyFont="1" applyAlignment="1">
      <alignment horizontal="right" vertical="top" wrapText="1"/>
    </xf>
    <xf numFmtId="0" fontId="4" fillId="0" borderId="0" xfId="2" applyNumberFormat="1" applyFont="1" applyAlignment="1">
      <alignment horizontal="left" vertical="top" wrapText="1"/>
    </xf>
  </cellXfs>
  <cellStyles count="3">
    <cellStyle name="Обычный" xfId="0" builtinId="0"/>
    <cellStyle name="Обычный 2" xfId="1" xr:uid="{25DCECBE-1EB0-47D5-BAB8-302A0BB09018}"/>
    <cellStyle name="Обычный 3" xfId="2" xr:uid="{9500BECD-5236-4E7B-9E55-9F1788BDF7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247650</xdr:rowOff>
    </xdr:to>
    <xdr:pic>
      <xdr:nvPicPr>
        <xdr:cNvPr id="2" name="UNFREEZE_PANES" descr="update_org.png" hidden="1">
          <a:extLst>
            <a:ext uri="{FF2B5EF4-FFF2-40B4-BE49-F238E27FC236}">
              <a16:creationId xmlns:a16="http://schemas.microsoft.com/office/drawing/2014/main" id="{76103EAC-3321-4ED1-8512-A71061F2A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0975"/>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PP108.OPEN.INFO.PRICE.COLDVSNA.EIAS(v1.0.5)%20(2)%20(3)_export.xlsx" TargetMode="External"/><Relationship Id="rId1" Type="http://schemas.openxmlformats.org/officeDocument/2006/relationships/externalLinkPath" Target="PP108.OPEN.INFO.PRICE.COLDVSNA.EIAS(v1.0.5)%20(2)%20(3)_expor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 Id="rId1" Type="http://schemas.openxmlformats.org/officeDocument/2006/relationships/externalLinkPath" Target="&#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PP108.OPEN.INFO.PRICE.HOTVSNA.EIAS(v1.0.7)%20(2)_export.xlsx" TargetMode="External"/><Relationship Id="rId1" Type="http://schemas.openxmlformats.org/officeDocument/2006/relationships/externalLinkPath" Target="PP108.OPEN.INFO.PRICE.HOTVSNA.EIAS(v1.0.7)%20(2)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PP108.OPEN.INFO.PRICE.COLDVSNA.EIAS</v>
          </cell>
        </row>
        <row r="3">
          <cell r="B3" t="str">
            <v>Версия отчёта: 1.0.5</v>
          </cell>
        </row>
      </sheetData>
      <sheetData sheetId="1">
        <row r="7">
          <cell r="F7" t="str">
            <v>Ханты-Мансийский автономный округ</v>
          </cell>
        </row>
        <row r="11">
          <cell r="F11">
            <v>45292.714722222219</v>
          </cell>
        </row>
        <row r="12">
          <cell r="F12">
            <v>45657.716527777775</v>
          </cell>
        </row>
        <row r="13">
          <cell r="F13" t="str">
            <v/>
          </cell>
        </row>
        <row r="14">
          <cell r="F14"/>
        </row>
        <row r="15">
          <cell r="F15"/>
        </row>
        <row r="19">
          <cell r="F19"/>
        </row>
        <row r="33">
          <cell r="F33" t="str">
            <v>8602017038</v>
          </cell>
        </row>
        <row r="34">
          <cell r="F34" t="str">
            <v>860201001</v>
          </cell>
        </row>
        <row r="41">
          <cell r="F41" t="str">
            <v>нет</v>
          </cell>
        </row>
      </sheetData>
      <sheetData sheetId="2">
        <row r="11">
          <cell r="F11"/>
          <cell r="G11"/>
        </row>
        <row r="12">
          <cell r="F12" t="str">
            <v>ter_1</v>
          </cell>
          <cell r="G12" t="str">
            <v>Территория 1</v>
          </cell>
        </row>
        <row r="13">
          <cell r="F13" t="str">
            <v>76</v>
          </cell>
          <cell r="G13" t="str">
            <v>Сургутский муниципальный район</v>
          </cell>
        </row>
        <row r="14">
          <cell r="F14"/>
          <cell r="G14" t="str">
            <v>Добавить МО</v>
          </cell>
        </row>
        <row r="15">
          <cell r="F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row r="14">
          <cell r="O14"/>
          <cell r="P14"/>
          <cell r="Q14"/>
          <cell r="R14"/>
        </row>
        <row r="15">
          <cell r="O15"/>
          <cell r="P15"/>
          <cell r="Q15"/>
          <cell r="R15"/>
        </row>
      </sheetData>
      <sheetData sheetId="4">
        <row r="13">
          <cell r="AC13" t="str">
            <v>pIns_PT_VTAR_A</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row>
        <row r="14">
          <cell r="AC14"/>
          <cell r="AH14"/>
        </row>
        <row r="15">
          <cell r="AC15"/>
          <cell r="AH15"/>
        </row>
        <row r="16">
          <cell r="AC16"/>
          <cell r="AH16"/>
        </row>
        <row r="17">
          <cell r="AC17"/>
          <cell r="AH17"/>
        </row>
        <row r="18">
          <cell r="AC18" t="str">
            <v>pIns_PT_VTAR_B</v>
          </cell>
          <cell r="AH18" t="str">
            <v>Тарифы на тепловую энергию (мощность), поставляемую теплоснабжающими организациями потребителям, другим теплоснабжающим организациям</v>
          </cell>
        </row>
        <row r="19">
          <cell r="AC19"/>
          <cell r="AH19"/>
        </row>
        <row r="20">
          <cell r="AC20"/>
          <cell r="AH20"/>
        </row>
        <row r="21">
          <cell r="AC21"/>
          <cell r="AH21"/>
        </row>
        <row r="22">
          <cell r="AC22"/>
          <cell r="AH22"/>
        </row>
        <row r="23">
          <cell r="AC23" t="str">
            <v>pIns_PT_VTAR_C</v>
          </cell>
          <cell r="AH23" t="str">
            <v>Тарифы на теплоноситель, поставляемый теплоснабжающими организациями потребителям, другим теплоснабжающим организациям</v>
          </cell>
        </row>
        <row r="24">
          <cell r="AC24"/>
          <cell r="AH24"/>
        </row>
        <row r="25">
          <cell r="AC25"/>
          <cell r="AH25"/>
        </row>
        <row r="26">
          <cell r="AC26"/>
          <cell r="AH26"/>
        </row>
        <row r="27">
          <cell r="AC27"/>
          <cell r="AH27"/>
        </row>
        <row r="28">
          <cell r="AC28" t="str">
            <v>pIns_PT_VTAR_D</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row>
        <row r="29">
          <cell r="AC29"/>
          <cell r="AH29"/>
        </row>
        <row r="30">
          <cell r="AC30"/>
          <cell r="AH30"/>
        </row>
        <row r="31">
          <cell r="AC31"/>
          <cell r="AH31"/>
        </row>
        <row r="32">
          <cell r="AC32"/>
          <cell r="AH32"/>
        </row>
        <row r="33">
          <cell r="AC33" t="str">
            <v>pIns_PT_VTAR_E1</v>
          </cell>
          <cell r="AH33" t="str">
            <v>Тарифы на услуги по передаче тепловой энергии</v>
          </cell>
        </row>
        <row r="34">
          <cell r="AC34"/>
          <cell r="AH34"/>
        </row>
        <row r="35">
          <cell r="AC35"/>
          <cell r="AH35"/>
        </row>
        <row r="36">
          <cell r="AC36"/>
          <cell r="AH36"/>
        </row>
        <row r="37">
          <cell r="AC37"/>
          <cell r="AH37"/>
        </row>
        <row r="38">
          <cell r="AC38" t="str">
            <v>pIns_PT_VTAR_E2</v>
          </cell>
          <cell r="AH38" t="str">
            <v>Тарифы на услуги по передаче теплоносителя</v>
          </cell>
        </row>
        <row r="39">
          <cell r="AC39"/>
          <cell r="AH39"/>
        </row>
        <row r="40">
          <cell r="AC40"/>
          <cell r="AH40"/>
        </row>
        <row r="41">
          <cell r="AC41"/>
          <cell r="AH41"/>
        </row>
        <row r="42">
          <cell r="AC42"/>
          <cell r="AH42"/>
        </row>
        <row r="43">
          <cell r="AC43" t="str">
            <v>pIns_PT_VTAR_F</v>
          </cell>
          <cell r="AH43" t="str">
            <v>Плата за услуги по поддержанию резервной тепловой мощности при отсутствии потребления тепловой энергии</v>
          </cell>
        </row>
        <row r="44">
          <cell r="AC44"/>
          <cell r="AH44"/>
        </row>
        <row r="45">
          <cell r="AC45"/>
          <cell r="AH45"/>
        </row>
        <row r="46">
          <cell r="AC46"/>
          <cell r="AH46"/>
        </row>
        <row r="47">
          <cell r="AC47"/>
          <cell r="AH47"/>
        </row>
        <row r="48">
          <cell r="AC48" t="str">
            <v>pIns_PT_VTAR_G</v>
          </cell>
          <cell r="AH48" t="str">
            <v>Плата за подключение (технологическое присоединение) к системе теплоснабжения</v>
          </cell>
        </row>
        <row r="49">
          <cell r="AC49"/>
          <cell r="AH49"/>
        </row>
        <row r="50">
          <cell r="AC50"/>
          <cell r="AH50"/>
        </row>
        <row r="51">
          <cell r="AC51"/>
          <cell r="AH51"/>
        </row>
        <row r="52">
          <cell r="AC52"/>
          <cell r="AH52"/>
        </row>
        <row r="63">
          <cell r="AC63"/>
          <cell r="AH63"/>
        </row>
        <row r="64">
          <cell r="AC64" t="str">
            <v>pIns_PT_VTAR_A_COLDVSNA</v>
          </cell>
          <cell r="AH64" t="str">
            <v>Тариф на питьевую воду (питьевое водоснабжение)</v>
          </cell>
        </row>
        <row r="65">
          <cell r="AC65"/>
          <cell r="AH65"/>
        </row>
        <row r="66">
          <cell r="AC66"/>
          <cell r="AH66"/>
        </row>
        <row r="67">
          <cell r="AC67"/>
          <cell r="AH67"/>
        </row>
        <row r="68">
          <cell r="AC68"/>
          <cell r="AH68"/>
        </row>
        <row r="69">
          <cell r="AC69" t="str">
            <v>pIns_PT_VTAR_B_COLDVSNA</v>
          </cell>
          <cell r="AH69" t="str">
            <v>Тариф на техническую воду</v>
          </cell>
        </row>
        <row r="70">
          <cell r="AC70"/>
          <cell r="AH70"/>
        </row>
        <row r="71">
          <cell r="AC71"/>
          <cell r="AH71"/>
        </row>
        <row r="72">
          <cell r="AC72"/>
          <cell r="AH72"/>
        </row>
        <row r="73">
          <cell r="AC73"/>
          <cell r="AH73"/>
        </row>
        <row r="74">
          <cell r="AC74" t="str">
            <v>pIns_PT_VTAR_C_COLDVSNA</v>
          </cell>
          <cell r="AH74" t="str">
            <v>Тариф на транспортировку воды</v>
          </cell>
        </row>
        <row r="75">
          <cell r="AC75"/>
          <cell r="AH75"/>
        </row>
        <row r="76">
          <cell r="AC76"/>
          <cell r="AH76"/>
        </row>
        <row r="77">
          <cell r="AC77"/>
          <cell r="AH77"/>
        </row>
        <row r="78">
          <cell r="AC78"/>
          <cell r="AH78"/>
        </row>
        <row r="79">
          <cell r="AC79" t="str">
            <v>pIns_PT_VTAR_D_COLDVSNA</v>
          </cell>
          <cell r="AH79" t="str">
            <v>Тариф на подвоз воды</v>
          </cell>
        </row>
        <row r="80">
          <cell r="AC80"/>
          <cell r="AH80"/>
        </row>
        <row r="81">
          <cell r="AC81"/>
          <cell r="AH81"/>
        </row>
        <row r="82">
          <cell r="AC82"/>
          <cell r="AH82"/>
        </row>
        <row r="83">
          <cell r="AC83"/>
          <cell r="AH83"/>
        </row>
        <row r="84">
          <cell r="AC84" t="str">
            <v>pIns_PT_VTAR_E_COLDVSNA</v>
          </cell>
          <cell r="AH84" t="str">
            <v>Тариф на подключение (технологическое присоединение) к централизованной системе холодного водоснабжения</v>
          </cell>
        </row>
        <row r="85">
          <cell r="AC85"/>
          <cell r="AH85"/>
        </row>
        <row r="86">
          <cell r="AC86"/>
          <cell r="AH86"/>
        </row>
        <row r="87">
          <cell r="AC87"/>
          <cell r="AH87"/>
        </row>
        <row r="88">
          <cell r="AC88" t="str">
            <v>pIns_PT_VTAR_E_COLDVSNA</v>
          </cell>
          <cell r="AH88" t="str">
            <v>Тариф на подключение (технологическое присоединение) к централизованной системе холодного водоснабжения</v>
          </cell>
        </row>
        <row r="89">
          <cell r="AC89"/>
          <cell r="AH89"/>
        </row>
        <row r="90">
          <cell r="AC90"/>
          <cell r="AH90"/>
        </row>
        <row r="91">
          <cell r="AC91"/>
          <cell r="AH91"/>
        </row>
        <row r="92">
          <cell r="AC92"/>
          <cell r="AH92"/>
        </row>
        <row r="93">
          <cell r="AC93"/>
          <cell r="AH93"/>
        </row>
        <row r="94">
          <cell r="AC94" t="str">
            <v>pIns_PT_VTAR_A_HOTVSNA</v>
          </cell>
          <cell r="AH94" t="str">
            <v>Тариф на горячую воду (горячее водоснабжение)</v>
          </cell>
        </row>
        <row r="95">
          <cell r="AC95"/>
          <cell r="AH95"/>
        </row>
        <row r="96">
          <cell r="AC96"/>
          <cell r="AH96"/>
        </row>
        <row r="97">
          <cell r="AC97"/>
          <cell r="AH97"/>
        </row>
        <row r="98">
          <cell r="AC98"/>
          <cell r="AH98"/>
        </row>
        <row r="99">
          <cell r="AC99" t="str">
            <v>pIns_PT_VTAR_B_HOTVSNA</v>
          </cell>
          <cell r="AH99" t="str">
            <v>Тариф на транспортировку горячей воды</v>
          </cell>
        </row>
        <row r="100">
          <cell r="AC100"/>
          <cell r="AH100"/>
        </row>
        <row r="101">
          <cell r="AC101"/>
          <cell r="AH101"/>
        </row>
        <row r="102">
          <cell r="AC102"/>
          <cell r="AH102"/>
        </row>
        <row r="103">
          <cell r="AC103"/>
          <cell r="AH103"/>
        </row>
        <row r="104">
          <cell r="AC104" t="str">
            <v>pIns_PT_VTAR_C_HOTVSNA</v>
          </cell>
          <cell r="AH104" t="str">
            <v>Тариф на подключение (технологическое присоединение) к централизованной системе горячего водоснабжения</v>
          </cell>
        </row>
        <row r="105">
          <cell r="AC105"/>
          <cell r="AH105"/>
        </row>
        <row r="106">
          <cell r="AC106"/>
          <cell r="AH106"/>
        </row>
        <row r="107">
          <cell r="AC107"/>
          <cell r="AH107"/>
        </row>
        <row r="108">
          <cell r="AC108"/>
          <cell r="AH108"/>
        </row>
        <row r="109">
          <cell r="AC109"/>
          <cell r="AH109"/>
        </row>
        <row r="110">
          <cell r="AC110" t="str">
            <v>pIns_PT_VTAR_A_VOTV</v>
          </cell>
          <cell r="AH110" t="str">
            <v>Тариф на водоотведение</v>
          </cell>
        </row>
        <row r="111">
          <cell r="AC111"/>
          <cell r="AH111"/>
        </row>
        <row r="112">
          <cell r="AC112"/>
          <cell r="AH112"/>
        </row>
        <row r="113">
          <cell r="AC113"/>
          <cell r="AH113"/>
        </row>
        <row r="114">
          <cell r="AC114"/>
          <cell r="AH114"/>
        </row>
        <row r="115">
          <cell r="AC115" t="str">
            <v>pIns_PT_VTAR_B_VOTV</v>
          </cell>
          <cell r="AH115" t="str">
            <v>Тариф на транспортировку сточных вод</v>
          </cell>
        </row>
        <row r="116">
          <cell r="AC116"/>
          <cell r="AH116"/>
        </row>
        <row r="117">
          <cell r="AC117"/>
          <cell r="AH117"/>
        </row>
        <row r="118">
          <cell r="AC118"/>
          <cell r="AH118"/>
        </row>
        <row r="119">
          <cell r="AC119"/>
          <cell r="AH119"/>
        </row>
        <row r="120">
          <cell r="AC120" t="str">
            <v>pIns_PT_VTAR_C_VOTV</v>
          </cell>
          <cell r="AH120" t="str">
            <v>Тариф на подключение (технологическое присоединение) к централизованной системе водоотведения</v>
          </cell>
        </row>
        <row r="121">
          <cell r="AC121"/>
          <cell r="AH121"/>
        </row>
        <row r="122">
          <cell r="AC122"/>
          <cell r="AH122"/>
        </row>
        <row r="123">
          <cell r="AC123"/>
          <cell r="AH123"/>
        </row>
        <row r="124">
          <cell r="AC124"/>
          <cell r="AH124"/>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H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G11"/>
          <cell r="H11"/>
          <cell r="N11"/>
          <cell r="O11"/>
          <cell r="AD11" t="str">
            <v>ip_1</v>
          </cell>
        </row>
        <row r="12">
          <cell r="G12"/>
          <cell r="H12"/>
          <cell r="N12"/>
          <cell r="O12"/>
        </row>
        <row r="13">
          <cell r="G13" t="str">
            <v>Добавить инвестиционную программу</v>
          </cell>
          <cell r="H13"/>
          <cell r="N13"/>
          <cell r="O13"/>
        </row>
      </sheetData>
      <sheetData sheetId="36"/>
      <sheetData sheetId="37"/>
      <sheetData sheetId="38"/>
      <sheetData sheetId="39"/>
      <sheetData sheetId="40"/>
      <sheetData sheetId="41"/>
      <sheetData sheetId="42">
        <row r="24">
          <cell r="K24"/>
        </row>
        <row r="25">
          <cell r="K25"/>
        </row>
        <row r="26">
          <cell r="K26"/>
        </row>
        <row r="27">
          <cell r="K27"/>
        </row>
        <row r="28">
          <cell r="K28"/>
        </row>
        <row r="29">
          <cell r="K29"/>
        </row>
        <row r="30">
          <cell r="K30"/>
        </row>
        <row r="31">
          <cell r="K31"/>
        </row>
        <row r="32">
          <cell r="K32"/>
        </row>
        <row r="33">
          <cell r="K33"/>
        </row>
        <row r="34">
          <cell r="K34"/>
        </row>
        <row r="35">
          <cell r="K35"/>
        </row>
        <row r="36">
          <cell r="K36"/>
        </row>
        <row r="37">
          <cell r="K37"/>
        </row>
        <row r="38">
          <cell r="K38"/>
        </row>
        <row r="39">
          <cell r="K39"/>
        </row>
        <row r="40">
          <cell r="K40"/>
        </row>
        <row r="41">
          <cell r="K41"/>
        </row>
        <row r="42">
          <cell r="K42"/>
        </row>
        <row r="43">
          <cell r="K43"/>
        </row>
        <row r="44">
          <cell r="K44"/>
        </row>
        <row r="45">
          <cell r="K45"/>
        </row>
        <row r="46">
          <cell r="K46"/>
        </row>
        <row r="47">
          <cell r="K47"/>
        </row>
        <row r="48">
          <cell r="K48"/>
        </row>
        <row r="49">
          <cell r="K49"/>
        </row>
        <row r="50">
          <cell r="K50"/>
        </row>
        <row r="51">
          <cell r="K51"/>
        </row>
        <row r="52">
          <cell r="K52"/>
        </row>
        <row r="53">
          <cell r="K53"/>
        </row>
        <row r="54">
          <cell r="K54"/>
        </row>
        <row r="55">
          <cell r="K55"/>
        </row>
        <row r="56">
          <cell r="K56"/>
        </row>
        <row r="57">
          <cell r="K57"/>
        </row>
        <row r="58">
          <cell r="K58"/>
        </row>
        <row r="59">
          <cell r="K59"/>
        </row>
        <row r="60">
          <cell r="K60"/>
        </row>
        <row r="61">
          <cell r="K61"/>
        </row>
        <row r="62">
          <cell r="K62"/>
        </row>
        <row r="63">
          <cell r="K63"/>
        </row>
        <row r="64">
          <cell r="K64"/>
        </row>
        <row r="65">
          <cell r="K65"/>
        </row>
        <row r="66">
          <cell r="K66"/>
        </row>
        <row r="67">
          <cell r="K67"/>
        </row>
        <row r="68">
          <cell r="K68"/>
        </row>
        <row r="69">
          <cell r="K69"/>
        </row>
        <row r="70">
          <cell r="K70"/>
        </row>
        <row r="71">
          <cell r="K71"/>
        </row>
        <row r="72">
          <cell r="K72"/>
        </row>
        <row r="73">
          <cell r="K73"/>
        </row>
        <row r="74">
          <cell r="K74"/>
        </row>
        <row r="75">
          <cell r="K75"/>
        </row>
        <row r="76">
          <cell r="K76"/>
        </row>
        <row r="77">
          <cell r="K77"/>
        </row>
        <row r="78">
          <cell r="K78"/>
        </row>
        <row r="79">
          <cell r="K79"/>
        </row>
        <row r="80">
          <cell r="K80"/>
        </row>
        <row r="81">
          <cell r="K81"/>
        </row>
        <row r="82">
          <cell r="K82"/>
        </row>
      </sheetData>
      <sheetData sheetId="43"/>
      <sheetData sheetId="44"/>
      <sheetData sheetId="45"/>
      <sheetData sheetId="46"/>
      <sheetData sheetId="47">
        <row r="12">
          <cell r="F12" t="str">
            <v>СГ МУП "Городские тепловые сети"</v>
          </cell>
        </row>
      </sheetData>
      <sheetData sheetId="48"/>
      <sheetData sheetId="49"/>
      <sheetData sheetId="50"/>
      <sheetData sheetId="51"/>
      <sheetData sheetId="52"/>
      <sheetData sheetId="53"/>
      <sheetData sheetId="54">
        <row r="2">
          <cell r="C2">
            <v>2022</v>
          </cell>
          <cell r="F2" t="str">
            <v>I квартал</v>
          </cell>
          <cell r="H2" t="str">
            <v>ОСН</v>
          </cell>
          <cell r="L2"/>
          <cell r="P2" t="str">
            <v>первичное раскрытие информации</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P3" t="str">
            <v>изменения в раскрытой ранее информации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AZ5" t="str">
            <v>Теплосетевая организация в ценовой зоне теплоснабжения</v>
          </cell>
          <cell r="BB5" t="str">
            <v>газовый конденсат</v>
          </cell>
        </row>
        <row r="6">
          <cell r="C6">
            <v>2026</v>
          </cell>
          <cell r="H6" t="str">
            <v>НПД</v>
          </cell>
          <cell r="BB6" t="str">
            <v>гшз</v>
          </cell>
        </row>
        <row r="7">
          <cell r="H7" t="str">
            <v>смешанное налогообложение</v>
          </cell>
          <cell r="BB7" t="str">
            <v>мазут</v>
          </cell>
        </row>
        <row r="8">
          <cell r="AZ8" t="str">
            <v>по мероприятиям</v>
          </cell>
          <cell r="BB8" t="str">
            <v>нефть</v>
          </cell>
        </row>
        <row r="9">
          <cell r="AZ9" t="str">
            <v>по группам мероприятий</v>
          </cell>
          <cell r="BB9" t="str">
            <v>дизельное топливо</v>
          </cell>
        </row>
        <row r="10">
          <cell r="AZ10" t="str">
            <v>в целом на инвестиционную программу</v>
          </cell>
          <cell r="BB10" t="str">
            <v>уголь бурый</v>
          </cell>
        </row>
        <row r="11">
          <cell r="J11" t="str">
            <v>кВт*ч</v>
          </cell>
          <cell r="K11" t="str">
            <v>Торги/аукционы</v>
          </cell>
          <cell r="BB11" t="str">
            <v>уголь каменный</v>
          </cell>
        </row>
        <row r="12">
          <cell r="J12" t="str">
            <v>МВт</v>
          </cell>
          <cell r="K12" t="str">
            <v>Прямые договора без торгов</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G36" t="str">
            <v>холодное водоснабжение</v>
          </cell>
        </row>
        <row r="45">
          <cell r="J45" t="str">
            <v>Показатели, подлежащие раскрытию в сфере холодного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G46"/>
          <cell r="H46"/>
          <cell r="I46">
            <v>1</v>
          </cell>
          <cell r="J46" t="str">
            <v>Общая информация о регулируемой организации (холодного водоснабжения)</v>
          </cell>
        </row>
        <row r="47">
          <cell r="F47" t="str">
            <v>Q</v>
          </cell>
          <cell r="G47" t="str">
            <v/>
          </cell>
          <cell r="H47" t="str">
            <v/>
          </cell>
          <cell r="I47">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v>1</v>
          </cell>
          <cell r="J50" t="str">
            <v>Информация об инвестиционных программах регулируемой организации в области холодного водоснабжения</v>
          </cell>
        </row>
        <row r="51">
          <cell r="F51" t="str">
            <v>R</v>
          </cell>
          <cell r="G51" t="str">
            <v>45292.71472222222</v>
          </cell>
          <cell r="H51" t="str">
            <v>45657.716527777775</v>
          </cell>
          <cell r="I51">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45292.71472222222</v>
          </cell>
          <cell r="H52" t="str">
            <v>45657.716527777775</v>
          </cell>
          <cell r="I52">
            <v>0</v>
          </cell>
          <cell r="J52" t="str">
            <v>Показатели, подлежащие раскрытию в сфере холодного водоснабжения (цены и тарифы)</v>
          </cell>
        </row>
        <row r="53">
          <cell r="F53" t="str">
            <v>ROIV</v>
          </cell>
          <cell r="G53" t="str">
            <v/>
          </cell>
          <cell r="H53" t="str">
            <v/>
          </cell>
          <cell r="I53">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cell r="H2"/>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F3"/>
          <cell r="G3"/>
          <cell r="H3"/>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F4"/>
          <cell r="G4"/>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F5"/>
          <cell r="G5"/>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F6"/>
          <cell r="G6"/>
          <cell r="H6"/>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F7"/>
          <cell r="G7"/>
          <cell r="H7"/>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F8"/>
          <cell r="G8"/>
          <cell r="H8"/>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cell r="D9"/>
          <cell r="E9"/>
          <cell r="F9"/>
          <cell r="G9"/>
          <cell r="H9"/>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0"/>
          <cell r="E10"/>
          <cell r="F10"/>
          <cell r="G10"/>
          <cell r="H10"/>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1"/>
          <cell r="E11"/>
          <cell r="F11"/>
          <cell r="G11"/>
          <cell r="H11"/>
        </row>
        <row r="12">
          <cell r="D12"/>
          <cell r="E12"/>
          <cell r="F12"/>
          <cell r="G12"/>
          <cell r="H12"/>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cell r="D13"/>
          <cell r="E13"/>
          <cell r="F13"/>
          <cell r="G13"/>
          <cell r="H13"/>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4"/>
          <cell r="E14"/>
          <cell r="F14"/>
          <cell r="G14"/>
          <cell r="H14"/>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5"/>
          <cell r="E15"/>
          <cell r="F15"/>
          <cell r="G15"/>
          <cell r="H15"/>
        </row>
        <row r="16">
          <cell r="D16"/>
          <cell r="E16"/>
          <cell r="F16"/>
          <cell r="G16"/>
          <cell r="H16"/>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cell r="D17"/>
          <cell r="E17"/>
          <cell r="F17"/>
          <cell r="G17"/>
          <cell r="H17"/>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cell r="D18"/>
          <cell r="E18"/>
          <cell r="F18"/>
          <cell r="G18"/>
          <cell r="H18"/>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cell r="D19"/>
          <cell r="E19"/>
          <cell r="F19"/>
          <cell r="G19"/>
          <cell r="H19"/>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cell r="D20"/>
          <cell r="E20"/>
          <cell r="F20"/>
          <cell r="G20"/>
          <cell r="H20"/>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cell r="D21"/>
          <cell r="E21"/>
          <cell r="F21"/>
          <cell r="G21"/>
          <cell r="H21"/>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cell r="D22"/>
          <cell r="E22"/>
          <cell r="F22"/>
          <cell r="G22"/>
          <cell r="H22"/>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cell r="D23"/>
          <cell r="E23"/>
          <cell r="F23"/>
          <cell r="G23"/>
          <cell r="H23"/>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cell r="D24"/>
          <cell r="E24"/>
          <cell r="F24"/>
          <cell r="G24"/>
          <cell r="H24"/>
        </row>
        <row r="25">
          <cell r="C25" t="str">
            <v>Форма 2. Информация о тарифах в сфере водоотведения на товары (услуги) организации водоотведения, подлежащих регулированию</v>
          </cell>
          <cell r="D25"/>
          <cell r="E25"/>
          <cell r="F25"/>
          <cell r="G25"/>
          <cell r="H25"/>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cell r="D26"/>
          <cell r="E26"/>
          <cell r="F26"/>
          <cell r="G26"/>
          <cell r="H26"/>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cell r="D27"/>
          <cell r="E27"/>
          <cell r="F27"/>
          <cell r="G27"/>
          <cell r="H27"/>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cell r="D28"/>
          <cell r="E28"/>
          <cell r="F28"/>
          <cell r="G28"/>
          <cell r="H28"/>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F29"/>
          <cell r="G29"/>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F30"/>
          <cell r="G30"/>
          <cell r="H30"/>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cell r="F31"/>
          <cell r="G31"/>
          <cell r="H31"/>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F32"/>
          <cell r="G32"/>
          <cell r="H32" t="str">
            <v>Форма 7. Информация об инвестиционных программах и отчетах об их реализации (в части регулируемых видов деятельности)</v>
          </cell>
        </row>
        <row r="33">
          <cell r="D33"/>
          <cell r="E33"/>
          <cell r="F33"/>
          <cell r="G33"/>
          <cell r="H33"/>
        </row>
        <row r="34">
          <cell r="D34"/>
          <cell r="E34"/>
          <cell r="F34"/>
          <cell r="G34"/>
          <cell r="H34"/>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AD3"/>
        </row>
        <row r="4">
          <cell r="Z4"/>
          <cell r="AA4"/>
          <cell r="AB4"/>
          <cell r="AC4"/>
          <cell r="AD4"/>
        </row>
        <row r="5">
          <cell r="Z5"/>
          <cell r="AA5"/>
          <cell r="AB5"/>
          <cell r="AC5"/>
          <cell r="AD5"/>
        </row>
        <row r="6">
          <cell r="Z6"/>
          <cell r="AA6"/>
          <cell r="AB6"/>
          <cell r="AC6"/>
          <cell r="AD6"/>
        </row>
        <row r="7">
          <cell r="Z7"/>
          <cell r="AA7"/>
          <cell r="AB7"/>
          <cell r="AC7"/>
          <cell r="AD7"/>
        </row>
        <row r="8">
          <cell r="Z8"/>
          <cell r="AA8"/>
          <cell r="AB8"/>
          <cell r="AC8"/>
          <cell r="AD8"/>
        </row>
        <row r="9">
          <cell r="Z9"/>
          <cell r="AA9"/>
          <cell r="AB9"/>
          <cell r="AC9"/>
          <cell r="AD9"/>
        </row>
        <row r="11">
          <cell r="M11" t="str">
            <v>Количество поданных заявлений</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Количество исполненных заявлений</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S18"/>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cell r="AD18"/>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S19"/>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cell r="AD19"/>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S20"/>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cell r="Z20"/>
          <cell r="AA20"/>
          <cell r="AB20"/>
          <cell r="AC20"/>
          <cell r="AD20"/>
        </row>
        <row r="21">
          <cell r="L21" t="str">
            <v/>
          </cell>
          <cell r="M21" t="str">
            <v/>
          </cell>
          <cell r="N21" t="str">
            <v/>
          </cell>
          <cell r="O21" t="str">
            <v>2.2</v>
          </cell>
          <cell r="P21"/>
          <cell r="Q21"/>
          <cell r="R21"/>
          <cell r="S21"/>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U21"/>
          <cell r="V21"/>
          <cell r="W21"/>
          <cell r="Z21" t="str">
            <v>Указываются суммарные расходы на приобретение топлива всех видов.</v>
          </cell>
          <cell r="AA21"/>
          <cell r="AB21"/>
          <cell r="AC21"/>
          <cell r="AD21"/>
        </row>
        <row r="22">
          <cell r="L22" t="str">
            <v/>
          </cell>
          <cell r="M22" t="str">
            <v/>
          </cell>
          <cell r="N22" t="str">
            <v/>
          </cell>
          <cell r="O22"/>
          <cell r="P22"/>
          <cell r="Q22" t="str">
            <v>2.2</v>
          </cell>
          <cell r="R22"/>
          <cell r="S22"/>
          <cell r="T22"/>
          <cell r="U22"/>
          <cell r="V22" t="str">
            <v>Расходы на тепловую энергию, производимую с применением собственных источников и используемую для горячего водоснабжения</v>
          </cell>
          <cell r="W22"/>
          <cell r="Z22"/>
          <cell r="AA22"/>
          <cell r="AB22"/>
          <cell r="AC22"/>
          <cell r="AD22"/>
        </row>
        <row r="23">
          <cell r="L23" t="str">
            <v/>
          </cell>
          <cell r="M23" t="str">
            <v/>
          </cell>
          <cell r="N23" t="str">
            <v/>
          </cell>
          <cell r="O23"/>
          <cell r="P23"/>
          <cell r="Q23" t="str">
            <v>2.3</v>
          </cell>
          <cell r="R23"/>
          <cell r="S23"/>
          <cell r="T23"/>
          <cell r="U23"/>
          <cell r="V23" t="str">
            <v>Расходы на приобретаемую холодную воду, используемую для горячего водоснабжения</v>
          </cell>
          <cell r="W23"/>
          <cell r="Z23"/>
          <cell r="AA23"/>
          <cell r="AB23"/>
          <cell r="AC23"/>
          <cell r="AD23"/>
        </row>
        <row r="24">
          <cell r="L24" t="str">
            <v/>
          </cell>
          <cell r="M24" t="str">
            <v/>
          </cell>
          <cell r="N24" t="str">
            <v/>
          </cell>
          <cell r="O24"/>
          <cell r="P24"/>
          <cell r="Q24" t="str">
            <v>2.4</v>
          </cell>
          <cell r="R24"/>
          <cell r="S24"/>
          <cell r="T24"/>
          <cell r="U24"/>
          <cell r="V24" t="str">
            <v>Расходы на холодную воду, получаемую с применением собственных источников водозабора (скважин) и используемую для горячего водоснабжения</v>
          </cell>
          <cell r="W24"/>
          <cell r="Z24"/>
          <cell r="AA24"/>
          <cell r="AB24"/>
          <cell r="AC24"/>
          <cell r="AD24"/>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S25"/>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cell r="Z25"/>
          <cell r="AA25"/>
          <cell r="AB25"/>
          <cell r="AC25"/>
          <cell r="AD25"/>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S26"/>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cell r="Z26"/>
          <cell r="AA26"/>
          <cell r="AB26"/>
          <cell r="AC26"/>
          <cell r="AD26"/>
        </row>
        <row r="27">
          <cell r="L27" t="str">
            <v>2.2.2</v>
          </cell>
          <cell r="M27" t="str">
            <v>Объём приобретения электрической энергии</v>
          </cell>
          <cell r="N27" t="str">
            <v/>
          </cell>
          <cell r="O27" t="str">
            <v>2.3.2</v>
          </cell>
          <cell r="P27" t="str">
            <v>2.2.2</v>
          </cell>
          <cell r="Q27" t="str">
            <v>2.5.2</v>
          </cell>
          <cell r="R27" t="str">
            <v>2.2.2</v>
          </cell>
          <cell r="S27"/>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cell r="Z27"/>
          <cell r="AA27"/>
          <cell r="AB27"/>
          <cell r="AC27"/>
          <cell r="AD27"/>
        </row>
        <row r="28">
          <cell r="L28" t="str">
            <v/>
          </cell>
          <cell r="M28" t="str">
            <v/>
          </cell>
          <cell r="N28" t="str">
            <v/>
          </cell>
          <cell r="O28" t="str">
            <v>2.4</v>
          </cell>
          <cell r="P28"/>
          <cell r="Q28"/>
          <cell r="R28"/>
          <cell r="S28"/>
          <cell r="T28" t="str">
            <v>Расходы на приобретение холодной воды, используемой в технологическом процессе</v>
          </cell>
          <cell r="U28"/>
          <cell r="V28"/>
          <cell r="W28"/>
          <cell r="Z28"/>
          <cell r="AA28"/>
          <cell r="AB28"/>
          <cell r="AC28"/>
          <cell r="AD28"/>
        </row>
        <row r="29">
          <cell r="L29" t="str">
            <v>2.3</v>
          </cell>
          <cell r="M29" t="str">
            <v>Расходы на химические реагенты, используемые в технологическом процессе</v>
          </cell>
          <cell r="N29" t="str">
            <v/>
          </cell>
          <cell r="O29" t="str">
            <v>2.5</v>
          </cell>
          <cell r="P29" t="str">
            <v>2.3</v>
          </cell>
          <cell r="Q29"/>
          <cell r="R29" t="str">
            <v>2.3</v>
          </cell>
          <cell r="S29"/>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V29"/>
          <cell r="W29" t="str">
            <v>Расходы на химические реагенты, используемые в технологическом процессе</v>
          </cell>
          <cell r="Z29"/>
          <cell r="AA29"/>
          <cell r="AB29"/>
          <cell r="AC29"/>
          <cell r="AD29"/>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S30"/>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Z30"/>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cell r="AD30"/>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S31"/>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cell r="Z31"/>
          <cell r="AA31"/>
          <cell r="AB31"/>
          <cell r="AC31"/>
          <cell r="AD31"/>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S32"/>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cell r="Z32"/>
          <cell r="AA32"/>
          <cell r="AB32"/>
          <cell r="AC32"/>
          <cell r="AD32"/>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S33"/>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Z33"/>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cell r="AD33"/>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S34"/>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cell r="Z34"/>
          <cell r="AA34"/>
          <cell r="AB34"/>
          <cell r="AC34"/>
          <cell r="AD34"/>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S35"/>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cell r="Z35"/>
          <cell r="AA35"/>
          <cell r="AB35"/>
          <cell r="AC35"/>
          <cell r="AD35"/>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S36"/>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cell r="Z36"/>
          <cell r="AA36"/>
          <cell r="AB36"/>
          <cell r="AC36"/>
          <cell r="AD36"/>
        </row>
        <row r="37">
          <cell r="L37" t="str">
            <v>2.6.1</v>
          </cell>
          <cell r="M37" t="str">
            <v>Расходы на амортизацию основных средств</v>
          </cell>
          <cell r="N37" t="str">
            <v/>
          </cell>
          <cell r="O37" t="str">
            <v>2.8.1</v>
          </cell>
          <cell r="P37" t="str">
            <v>2.6.1</v>
          </cell>
          <cell r="Q37" t="str">
            <v>2.8.1</v>
          </cell>
          <cell r="R37" t="str">
            <v>2.6.1</v>
          </cell>
          <cell r="S37"/>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cell r="Z37"/>
          <cell r="AA37"/>
          <cell r="AB37"/>
          <cell r="AC37"/>
          <cell r="AD37"/>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S38"/>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cell r="Z38"/>
          <cell r="AA38"/>
          <cell r="AB38"/>
          <cell r="AC38"/>
          <cell r="AD38"/>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S39"/>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cell r="Z39"/>
          <cell r="AA39"/>
          <cell r="AB39"/>
          <cell r="AC39"/>
          <cell r="AD39"/>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S40"/>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cell r="AD40"/>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S41"/>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cell r="AD41"/>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S42"/>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cell r="AD42"/>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S43"/>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cell r="AD43"/>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S44"/>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cell r="AD44"/>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S45"/>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cell r="AD45"/>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S46"/>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6"/>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S47"/>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7"/>
          <cell r="AA47"/>
          <cell r="AB47"/>
          <cell r="AC47"/>
          <cell r="AD47"/>
        </row>
        <row r="48">
          <cell r="L48" t="str">
            <v>2.11</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8"/>
          <cell r="P48" t="str">
            <v>2.11</v>
          </cell>
          <cell r="Q48" t="str">
            <v>2.13</v>
          </cell>
          <cell r="R48" t="str">
            <v>2.11</v>
          </cell>
          <cell r="S48"/>
          <cell r="T48"/>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Z48"/>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8"/>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O49"/>
          <cell r="P49" t="str">
            <v>2.11.1</v>
          </cell>
          <cell r="Q49" t="str">
            <v>2.13.1</v>
          </cell>
          <cell r="R49" t="str">
            <v>2.11.1</v>
          </cell>
          <cell r="S49"/>
          <cell r="T49"/>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9"/>
          <cell r="AA49"/>
          <cell r="AB49"/>
          <cell r="AC49"/>
          <cell r="AD49"/>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S50"/>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D50"/>
        </row>
        <row r="51">
          <cell r="L51" t="str">
            <v/>
          </cell>
          <cell r="M51" t="str">
            <v/>
          </cell>
          <cell r="N51" t="str">
            <v/>
          </cell>
          <cell r="O51" t="str">
            <v>3</v>
          </cell>
          <cell r="P51"/>
          <cell r="Q51"/>
          <cell r="R51"/>
          <cell r="S51"/>
          <cell r="T51" t="str">
            <v>Валовая прибыль (убытки) от реализации товаров и оказания услуг по регулируемому виду деятельности</v>
          </cell>
          <cell r="U51"/>
          <cell r="V51"/>
          <cell r="W51"/>
          <cell r="Z51"/>
          <cell r="AA51"/>
          <cell r="AB51"/>
          <cell r="AC51"/>
          <cell r="AD51"/>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S52"/>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cell r="AD52"/>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S53"/>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cell r="Z53"/>
          <cell r="AA53"/>
          <cell r="AB53"/>
          <cell r="AC53"/>
          <cell r="AD53"/>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S54"/>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cell r="AD54"/>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S55"/>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cell r="AD55"/>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S56"/>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cell r="AD56"/>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S57"/>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cell r="AD57"/>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S58"/>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cell r="Z58"/>
          <cell r="AA58"/>
          <cell r="AB58"/>
          <cell r="AC58"/>
          <cell r="AD58"/>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O59"/>
          <cell r="P59" t="str">
            <v>5</v>
          </cell>
          <cell r="Q59" t="str">
            <v>5</v>
          </cell>
          <cell r="R59" t="str">
            <v>5</v>
          </cell>
          <cell r="S59"/>
          <cell r="T59"/>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cell r="Z59"/>
          <cell r="AA59"/>
          <cell r="AB59"/>
          <cell r="AC59"/>
          <cell r="AD59"/>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S60"/>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D60"/>
        </row>
        <row r="61">
          <cell r="L61" t="str">
            <v>7</v>
          </cell>
          <cell r="M61" t="str">
            <v>Объём поднятой воды</v>
          </cell>
          <cell r="N61" t="str">
            <v/>
          </cell>
          <cell r="O61"/>
          <cell r="P61" t="str">
            <v>7</v>
          </cell>
          <cell r="Q61"/>
          <cell r="R61"/>
          <cell r="S61"/>
          <cell r="T61"/>
          <cell r="U61" t="str">
            <v>Объём поднятой воды</v>
          </cell>
          <cell r="V61"/>
          <cell r="W61"/>
          <cell r="Z61"/>
          <cell r="AA61"/>
          <cell r="AB61"/>
          <cell r="AC61"/>
          <cell r="AD61"/>
        </row>
        <row r="62">
          <cell r="L62" t="str">
            <v>8</v>
          </cell>
          <cell r="M62" t="str">
            <v>Объём покупной воды</v>
          </cell>
          <cell r="N62" t="str">
            <v/>
          </cell>
          <cell r="O62"/>
          <cell r="P62" t="str">
            <v>8</v>
          </cell>
          <cell r="Q62"/>
          <cell r="R62"/>
          <cell r="S62"/>
          <cell r="T62"/>
          <cell r="U62" t="str">
            <v>Объём покупной воды</v>
          </cell>
          <cell r="V62"/>
          <cell r="W62"/>
          <cell r="Z62"/>
          <cell r="AA62"/>
          <cell r="AB62"/>
          <cell r="AC62"/>
          <cell r="AD62"/>
        </row>
        <row r="63">
          <cell r="L63" t="str">
            <v>9</v>
          </cell>
          <cell r="M63" t="str">
            <v>Объём воды, пропущенной через очистные сооружения</v>
          </cell>
          <cell r="N63" t="str">
            <v/>
          </cell>
          <cell r="O63"/>
          <cell r="P63" t="str">
            <v>9</v>
          </cell>
          <cell r="Q63"/>
          <cell r="R63"/>
          <cell r="S63"/>
          <cell r="T63"/>
          <cell r="U63" t="str">
            <v>Объём воды, пропущенной через очистные сооружения</v>
          </cell>
          <cell r="V63"/>
          <cell r="W63"/>
          <cell r="Z63"/>
          <cell r="AA63"/>
          <cell r="AB63"/>
          <cell r="AC63"/>
          <cell r="AD63"/>
        </row>
        <row r="64">
          <cell r="L64" t="str">
            <v>10</v>
          </cell>
          <cell r="M64" t="str">
            <v>Объём отпущенной потребителям воды, в том числе:</v>
          </cell>
          <cell r="N64" t="str">
            <v>Указывается общий объем отпущенной потребителям воды.</v>
          </cell>
          <cell r="O64"/>
          <cell r="P64" t="str">
            <v>10</v>
          </cell>
          <cell r="Q64"/>
          <cell r="R64"/>
          <cell r="S64"/>
          <cell r="T64"/>
          <cell r="U64" t="str">
            <v>Объём отпущенной потребителям воды, в том числе:</v>
          </cell>
          <cell r="V64"/>
          <cell r="W64"/>
          <cell r="Z64"/>
          <cell r="AA64" t="str">
            <v>Указывается общий объем отпущенной потребителям воды.</v>
          </cell>
          <cell r="AB64"/>
          <cell r="AC64"/>
          <cell r="AD64"/>
        </row>
        <row r="65">
          <cell r="L65" t="str">
            <v>10.1</v>
          </cell>
          <cell r="M65" t="str">
            <v>Объём отпущенной потребителям воды, определенный по приборам учета</v>
          </cell>
          <cell r="N65" t="str">
            <v/>
          </cell>
          <cell r="O65"/>
          <cell r="P65" t="str">
            <v>10.1</v>
          </cell>
          <cell r="Q65"/>
          <cell r="R65"/>
          <cell r="S65"/>
          <cell r="T65"/>
          <cell r="U65" t="str">
            <v>Объём отпущенной потребителям воды, определенный по приборам учета</v>
          </cell>
          <cell r="V65"/>
          <cell r="W65"/>
          <cell r="Z65"/>
          <cell r="AA65"/>
          <cell r="AB65"/>
          <cell r="AC65"/>
          <cell r="AD65"/>
        </row>
        <row r="66">
          <cell r="L66" t="str">
            <v>10.2</v>
          </cell>
          <cell r="M66" t="str">
            <v>Объём отпущенной потребителям воды, определенный расчетным способом</v>
          </cell>
          <cell r="N66" t="str">
            <v/>
          </cell>
          <cell r="O66"/>
          <cell r="P66" t="str">
            <v>10.2</v>
          </cell>
          <cell r="Q66"/>
          <cell r="R66"/>
          <cell r="S66"/>
          <cell r="T66"/>
          <cell r="U66" t="str">
            <v>Объём отпущенной потребителям воды, определенный расчетным способом</v>
          </cell>
          <cell r="V66"/>
          <cell r="W66"/>
          <cell r="Z66"/>
          <cell r="AA66"/>
          <cell r="AB66"/>
          <cell r="AC66"/>
          <cell r="AD66"/>
        </row>
        <row r="67">
          <cell r="L67" t="str">
            <v>10.2.1</v>
          </cell>
          <cell r="M67" t="str">
            <v>Объём отпущенной потребителям воды, определенный по нормативам потребления коммунальных услуг</v>
          </cell>
          <cell r="N67" t="str">
            <v/>
          </cell>
          <cell r="O67"/>
          <cell r="P67" t="str">
            <v>10.2.1</v>
          </cell>
          <cell r="Q67"/>
          <cell r="R67"/>
          <cell r="S67"/>
          <cell r="T67"/>
          <cell r="U67" t="str">
            <v>Объём отпущенной потребителям воды, определенный по нормативам потребления коммунальных услуг</v>
          </cell>
          <cell r="V67"/>
          <cell r="W67"/>
          <cell r="Z67"/>
          <cell r="AA67"/>
          <cell r="AB67"/>
          <cell r="AC67"/>
          <cell r="AD67"/>
        </row>
        <row r="68">
          <cell r="L68" t="str">
            <v>10.2.2</v>
          </cell>
          <cell r="M68" t="str">
            <v>Объём отпущенной потребителям воды, определенный по нормативам потребления коммунальных ресурсов</v>
          </cell>
          <cell r="N68" t="str">
            <v/>
          </cell>
          <cell r="O68"/>
          <cell r="P68" t="str">
            <v>10.2.2</v>
          </cell>
          <cell r="Q68"/>
          <cell r="R68"/>
          <cell r="S68"/>
          <cell r="T68"/>
          <cell r="U68" t="str">
            <v xml:space="preserve">Объём отпущенной потребителям воды, определенный по нормативам потребления коммунальных ресурсов </v>
          </cell>
          <cell r="V68"/>
          <cell r="W68"/>
          <cell r="Z68"/>
          <cell r="AA68"/>
          <cell r="AB68"/>
          <cell r="AC68"/>
          <cell r="AD68"/>
        </row>
        <row r="69">
          <cell r="L69" t="str">
            <v>11</v>
          </cell>
          <cell r="M69" t="str">
            <v>Потери воды в сетях</v>
          </cell>
          <cell r="N69" t="str">
            <v/>
          </cell>
          <cell r="O69"/>
          <cell r="P69" t="str">
            <v>11</v>
          </cell>
          <cell r="Q69"/>
          <cell r="R69"/>
          <cell r="S69"/>
          <cell r="T69"/>
          <cell r="U69" t="str">
            <v>Потери воды в сетях</v>
          </cell>
          <cell r="V69"/>
          <cell r="W69"/>
          <cell r="Z69"/>
          <cell r="AA69"/>
          <cell r="AB69"/>
          <cell r="AC69"/>
          <cell r="AD69"/>
        </row>
        <row r="70">
          <cell r="L70" t="str">
            <v/>
          </cell>
          <cell r="M70" t="str">
            <v/>
          </cell>
          <cell r="N70" t="str">
            <v/>
          </cell>
          <cell r="O70"/>
          <cell r="P70"/>
          <cell r="Q70" t="str">
            <v>7</v>
          </cell>
          <cell r="R70"/>
          <cell r="S70"/>
          <cell r="T70"/>
          <cell r="U70"/>
          <cell r="V70" t="str">
            <v>Объём приобретаемой холодной воды, используемой для горячего водоснабжения</v>
          </cell>
          <cell r="W70"/>
          <cell r="Z70"/>
          <cell r="AA70"/>
          <cell r="AB70"/>
          <cell r="AC70"/>
          <cell r="AD70"/>
        </row>
        <row r="71">
          <cell r="L71" t="str">
            <v/>
          </cell>
          <cell r="M71" t="str">
            <v/>
          </cell>
          <cell r="N71" t="str">
            <v/>
          </cell>
          <cell r="O71"/>
          <cell r="P71"/>
          <cell r="Q71" t="str">
            <v>8</v>
          </cell>
          <cell r="R71"/>
          <cell r="S71"/>
          <cell r="T71"/>
          <cell r="U71"/>
          <cell r="V71" t="str">
            <v>Объём холодной воды, получаемой с применением собственных источников водозабора (скважин) и используемой для горячего водоснабжения</v>
          </cell>
          <cell r="W71"/>
          <cell r="Z71"/>
          <cell r="AA71"/>
          <cell r="AB71"/>
          <cell r="AC71"/>
          <cell r="AD71"/>
        </row>
        <row r="72">
          <cell r="L72" t="str">
            <v/>
          </cell>
          <cell r="M72" t="str">
            <v/>
          </cell>
          <cell r="N72" t="str">
            <v/>
          </cell>
          <cell r="O72"/>
          <cell r="P72"/>
          <cell r="Q72" t="str">
            <v>9</v>
          </cell>
          <cell r="R72"/>
          <cell r="S72"/>
          <cell r="T72"/>
          <cell r="U72"/>
          <cell r="V72" t="str">
            <v>Объём приобретаемой тепловой энергии (мощности), используемой для горячего водоснабжения</v>
          </cell>
          <cell r="W72"/>
          <cell r="Z72"/>
          <cell r="AA72"/>
          <cell r="AB72"/>
          <cell r="AC72"/>
          <cell r="AD72"/>
        </row>
        <row r="73">
          <cell r="L73" t="str">
            <v/>
          </cell>
          <cell r="M73" t="str">
            <v/>
          </cell>
          <cell r="N73" t="str">
            <v/>
          </cell>
          <cell r="O73"/>
          <cell r="P73"/>
          <cell r="Q73" t="str">
            <v>10</v>
          </cell>
          <cell r="R73"/>
          <cell r="S73"/>
          <cell r="T73"/>
          <cell r="U73"/>
          <cell r="V73" t="str">
            <v>Объём тепловой энергии, производимой с применением собственных источников и используемой для горячего водоснабжения</v>
          </cell>
          <cell r="W73"/>
          <cell r="Z73"/>
          <cell r="AA73"/>
          <cell r="AB73"/>
          <cell r="AC73"/>
          <cell r="AD73"/>
        </row>
        <row r="74">
          <cell r="L74" t="str">
            <v/>
          </cell>
          <cell r="M74" t="str">
            <v/>
          </cell>
          <cell r="N74" t="str">
            <v/>
          </cell>
          <cell r="O74"/>
          <cell r="P74"/>
          <cell r="Q74" t="str">
            <v>11</v>
          </cell>
          <cell r="R74"/>
          <cell r="S74"/>
          <cell r="T74"/>
          <cell r="U74"/>
          <cell r="V74" t="str">
            <v>Потери горячей воды в сетях (процентов)</v>
          </cell>
          <cell r="W74"/>
          <cell r="Z74"/>
          <cell r="AA74"/>
          <cell r="AB74"/>
          <cell r="AC74"/>
          <cell r="AD74"/>
        </row>
        <row r="75">
          <cell r="L75" t="str">
            <v/>
          </cell>
          <cell r="M75" t="str">
            <v/>
          </cell>
          <cell r="N75" t="str">
            <v/>
          </cell>
          <cell r="O75"/>
          <cell r="P75"/>
          <cell r="Q75"/>
          <cell r="R75" t="str">
            <v>7</v>
          </cell>
          <cell r="S75"/>
          <cell r="T75"/>
          <cell r="U75"/>
          <cell r="V75"/>
          <cell r="W75" t="str">
            <v>Объём сточных вод, принятых от потребителей</v>
          </cell>
          <cell r="Z75"/>
          <cell r="AA75"/>
          <cell r="AB75"/>
          <cell r="AC75"/>
          <cell r="AD75"/>
        </row>
        <row r="76">
          <cell r="L76" t="str">
            <v/>
          </cell>
          <cell r="M76" t="str">
            <v/>
          </cell>
          <cell r="N76" t="str">
            <v/>
          </cell>
          <cell r="O76"/>
          <cell r="P76"/>
          <cell r="Q76"/>
          <cell r="R76" t="str">
            <v>8</v>
          </cell>
          <cell r="S76"/>
          <cell r="T76"/>
          <cell r="U76"/>
          <cell r="V76"/>
          <cell r="W76" t="str">
            <v>Объём сточных вод, принятых от других регулируемых организаций, осуществляющих водоотведение и (или) очистку сточных вод</v>
          </cell>
          <cell r="Z76"/>
          <cell r="AA76"/>
          <cell r="AB76"/>
          <cell r="AC76"/>
          <cell r="AD76"/>
        </row>
        <row r="77">
          <cell r="L77" t="str">
            <v/>
          </cell>
          <cell r="M77" t="str">
            <v/>
          </cell>
          <cell r="N77" t="str">
            <v/>
          </cell>
          <cell r="O77"/>
          <cell r="P77"/>
          <cell r="Q77"/>
          <cell r="R77" t="str">
            <v>9</v>
          </cell>
          <cell r="S77"/>
          <cell r="T77"/>
          <cell r="U77"/>
          <cell r="V77"/>
          <cell r="W77" t="str">
            <v>Объём сточных вод, пропущенных через очистные сооружения</v>
          </cell>
          <cell r="Z77"/>
          <cell r="AA77"/>
          <cell r="AB77"/>
          <cell r="AC77"/>
          <cell r="AD77"/>
        </row>
        <row r="78">
          <cell r="L78" t="str">
            <v/>
          </cell>
          <cell r="M78" t="str">
            <v/>
          </cell>
          <cell r="N78" t="str">
            <v/>
          </cell>
          <cell r="O78" t="str">
            <v>7</v>
          </cell>
          <cell r="P78"/>
          <cell r="Q78"/>
          <cell r="R78"/>
          <cell r="S78"/>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U78"/>
          <cell r="V78"/>
          <cell r="W78"/>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AA78"/>
          <cell r="AB78"/>
          <cell r="AC78"/>
          <cell r="AD78"/>
        </row>
        <row r="79">
          <cell r="L79" t="str">
            <v/>
          </cell>
          <cell r="M79" t="str">
            <v/>
          </cell>
          <cell r="N79" t="str">
            <v/>
          </cell>
          <cell r="O79" t="str">
            <v>8</v>
          </cell>
          <cell r="P79"/>
          <cell r="Q79"/>
          <cell r="R79"/>
          <cell r="S79"/>
          <cell r="T79" t="str">
            <v>Тепловая нагрузка по договорам, заключенным в рамках осуществления регулируемых видов деятельности</v>
          </cell>
          <cell r="U79"/>
          <cell r="V79"/>
          <cell r="W79"/>
          <cell r="Z79" t="str">
            <v>Регулируемыми организациями указывается информация по договорам, заключенным в рамках осуществления регулируемых видов деятельности</v>
          </cell>
          <cell r="AA79"/>
          <cell r="AB79"/>
          <cell r="AC79"/>
          <cell r="AD79"/>
        </row>
        <row r="80">
          <cell r="L80" t="str">
            <v/>
          </cell>
          <cell r="M80" t="str">
            <v/>
          </cell>
          <cell r="N80" t="str">
            <v/>
          </cell>
          <cell r="O80" t="str">
            <v>9</v>
          </cell>
          <cell r="P80"/>
          <cell r="Q80"/>
          <cell r="R80"/>
          <cell r="S80"/>
          <cell r="T80" t="str">
            <v>Объем вырабатываемой регулируемой организацией тепловой энергии в рамках осуществления регулируемых видов деятельности</v>
          </cell>
          <cell r="U80"/>
          <cell r="V80"/>
          <cell r="W80"/>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AA80"/>
          <cell r="AB80"/>
          <cell r="AC80"/>
          <cell r="AD80"/>
        </row>
        <row r="81">
          <cell r="L81" t="str">
            <v/>
          </cell>
          <cell r="M81" t="str">
            <v/>
          </cell>
          <cell r="N81" t="str">
            <v/>
          </cell>
          <cell r="O81" t="str">
            <v>9.1</v>
          </cell>
          <cell r="P81"/>
          <cell r="Q81"/>
          <cell r="R81"/>
          <cell r="S81"/>
          <cell r="T81" t="str">
            <v>Объем приобретаемой регулируемой организацией тепловой энергии в рамках осуществления регулируемых видов деятельности</v>
          </cell>
          <cell r="U81"/>
          <cell r="V81"/>
          <cell r="W81"/>
          <cell r="Z81" t="str">
            <v>Информация указывается только едиными теплоснабжающими организациями.</v>
          </cell>
          <cell r="AA81"/>
          <cell r="AB81"/>
          <cell r="AC81"/>
          <cell r="AD81"/>
        </row>
        <row r="82">
          <cell r="L82" t="str">
            <v/>
          </cell>
          <cell r="M82" t="str">
            <v/>
          </cell>
          <cell r="N82" t="str">
            <v/>
          </cell>
          <cell r="O82" t="str">
            <v>10</v>
          </cell>
          <cell r="P82"/>
          <cell r="Q82"/>
          <cell r="R82"/>
          <cell r="S82"/>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U82"/>
          <cell r="V82"/>
          <cell r="W82"/>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AA82"/>
          <cell r="AB82"/>
          <cell r="AC82"/>
          <cell r="AD82"/>
        </row>
        <row r="83">
          <cell r="L83" t="str">
            <v/>
          </cell>
          <cell r="M83" t="str">
            <v/>
          </cell>
          <cell r="N83" t="str">
            <v/>
          </cell>
          <cell r="O83" t="str">
            <v>10.1</v>
          </cell>
          <cell r="P83"/>
          <cell r="Q83"/>
          <cell r="R83"/>
          <cell r="S83"/>
          <cell r="T83" t="str">
            <v xml:space="preserve">По приборам учёта </v>
          </cell>
          <cell r="U83"/>
          <cell r="V83"/>
          <cell r="W83"/>
          <cell r="Z83"/>
          <cell r="AA83"/>
          <cell r="AB83"/>
          <cell r="AC83"/>
          <cell r="AD83"/>
        </row>
        <row r="84">
          <cell r="L84" t="str">
            <v/>
          </cell>
          <cell r="M84" t="str">
            <v/>
          </cell>
          <cell r="N84" t="str">
            <v/>
          </cell>
          <cell r="O84" t="str">
            <v>10.1.1</v>
          </cell>
          <cell r="P84"/>
          <cell r="Q84"/>
          <cell r="R84"/>
          <cell r="S84"/>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U84"/>
          <cell r="V84"/>
          <cell r="W84"/>
          <cell r="Z84"/>
          <cell r="AA84"/>
          <cell r="AB84"/>
          <cell r="AC84"/>
          <cell r="AD84"/>
        </row>
        <row r="85">
          <cell r="L85" t="str">
            <v/>
          </cell>
          <cell r="M85" t="str">
            <v/>
          </cell>
          <cell r="N85" t="str">
            <v/>
          </cell>
          <cell r="O85" t="str">
            <v>10.2</v>
          </cell>
          <cell r="P85"/>
          <cell r="Q85"/>
          <cell r="R85"/>
          <cell r="S85"/>
          <cell r="T85" t="str">
            <v>Расчётным путём</v>
          </cell>
          <cell r="U85"/>
          <cell r="V85"/>
          <cell r="W85"/>
          <cell r="Z85"/>
          <cell r="AA85"/>
          <cell r="AB85"/>
          <cell r="AC85"/>
          <cell r="AD85"/>
        </row>
        <row r="86">
          <cell r="L86" t="str">
            <v/>
          </cell>
          <cell r="M86" t="str">
            <v/>
          </cell>
          <cell r="N86" t="str">
            <v/>
          </cell>
          <cell r="O86" t="str">
            <v>10.3</v>
          </cell>
          <cell r="P86"/>
          <cell r="Q86"/>
          <cell r="R86"/>
          <cell r="S86"/>
          <cell r="T86" t="str">
            <v>По нормативам потребления коммунальных услуг и нормативам потребления коммунальных ресурсов</v>
          </cell>
          <cell r="U86"/>
          <cell r="V86"/>
          <cell r="W86"/>
          <cell r="Z86"/>
          <cell r="AA86"/>
          <cell r="AB86"/>
          <cell r="AC86"/>
          <cell r="AD86"/>
        </row>
        <row r="87">
          <cell r="L87" t="str">
            <v/>
          </cell>
          <cell r="M87" t="str">
            <v/>
          </cell>
          <cell r="N87" t="str">
            <v/>
          </cell>
          <cell r="O87" t="str">
            <v>11</v>
          </cell>
          <cell r="P87"/>
          <cell r="Q87"/>
          <cell r="R87"/>
          <cell r="S87"/>
          <cell r="T87" t="str">
            <v>Нормативы технологических потерь при передаче тепловой энергии, теплоносителя по тепловым сетям, утвержденные уполномоченным органом</v>
          </cell>
          <cell r="U87"/>
          <cell r="V87"/>
          <cell r="W87"/>
          <cell r="Z87"/>
          <cell r="AA87"/>
          <cell r="AB87"/>
          <cell r="AC87"/>
          <cell r="AD87"/>
        </row>
        <row r="88">
          <cell r="L88" t="str">
            <v/>
          </cell>
          <cell r="M88" t="str">
            <v/>
          </cell>
          <cell r="N88" t="str">
            <v/>
          </cell>
          <cell r="O88" t="str">
            <v>12</v>
          </cell>
          <cell r="P88"/>
          <cell r="Q88"/>
          <cell r="R88"/>
          <cell r="S88"/>
          <cell r="T88" t="str">
            <v>Фактический объем потерь при передаче тепловой энергии</v>
          </cell>
          <cell r="U88"/>
          <cell r="V88"/>
          <cell r="W88"/>
          <cell r="Z88"/>
          <cell r="AA88"/>
          <cell r="AB88"/>
          <cell r="AC88"/>
          <cell r="AD88"/>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S89"/>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cell r="Z89"/>
          <cell r="AA89"/>
          <cell r="AB89"/>
          <cell r="AC89"/>
          <cell r="AD89"/>
        </row>
        <row r="90">
          <cell r="L90" t="str">
            <v/>
          </cell>
          <cell r="M90" t="str">
            <v/>
          </cell>
          <cell r="N90" t="str">
            <v/>
          </cell>
          <cell r="O90" t="str">
            <v>14</v>
          </cell>
          <cell r="P90"/>
          <cell r="Q90"/>
          <cell r="R90"/>
          <cell r="S90"/>
          <cell r="T90" t="str">
            <v>Среднесписочная численность административно-управленческого персонала</v>
          </cell>
          <cell r="U90"/>
          <cell r="V90"/>
          <cell r="W90"/>
          <cell r="Z90"/>
          <cell r="AA90"/>
          <cell r="AB90"/>
          <cell r="AC90"/>
          <cell r="AD90"/>
        </row>
        <row r="91">
          <cell r="L91" t="str">
            <v>13</v>
          </cell>
          <cell r="M91" t="str">
            <v>Удельный расход электрической энергии на подачу воды в сеть</v>
          </cell>
          <cell r="N91" t="str">
            <v/>
          </cell>
          <cell r="O91"/>
          <cell r="P91" t="str">
            <v>13</v>
          </cell>
          <cell r="Q91" t="str">
            <v>13</v>
          </cell>
          <cell r="R91"/>
          <cell r="S91"/>
          <cell r="T91"/>
          <cell r="U91" t="str">
            <v>Удельный расход электрической энергии на подачу воды в сеть</v>
          </cell>
          <cell r="V91" t="str">
            <v>Удельный расход электрической энергии на подачу воды в сеть</v>
          </cell>
          <cell r="W91"/>
          <cell r="Z91"/>
          <cell r="AA91"/>
          <cell r="AB91"/>
          <cell r="AC91"/>
          <cell r="AD91"/>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O92"/>
          <cell r="P92" t="str">
            <v>14</v>
          </cell>
          <cell r="Q92"/>
          <cell r="R92"/>
          <cell r="S92"/>
          <cell r="T92"/>
          <cell r="U92" t="str">
            <v>Расход воды на собственные нужды, в том числе:</v>
          </cell>
          <cell r="V92"/>
          <cell r="W92"/>
          <cell r="Z92"/>
          <cell r="AA92" t="str">
            <v>Указывается доля общего расхода воды на собственные нужны от объема отпуска воды потребителям.</v>
          </cell>
          <cell r="AB92"/>
          <cell r="AC92"/>
          <cell r="AD92"/>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O93"/>
          <cell r="P93" t="str">
            <v>14.1</v>
          </cell>
          <cell r="Q93"/>
          <cell r="R93"/>
          <cell r="S93"/>
          <cell r="T93"/>
          <cell r="U93" t="str">
            <v>Расход воды на хозяйственно-бытовые нужды</v>
          </cell>
          <cell r="V93"/>
          <cell r="W93"/>
          <cell r="Z93"/>
          <cell r="AA93" t="str">
            <v>Указывается доля расхода воды на хозяйственно-бытовые нужны от объема отпуска воды потребителям.</v>
          </cell>
          <cell r="AB93"/>
          <cell r="AC93"/>
          <cell r="AD93"/>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O94"/>
          <cell r="P94" t="str">
            <v>15</v>
          </cell>
          <cell r="Q94"/>
          <cell r="R94"/>
          <cell r="S94"/>
          <cell r="T94"/>
          <cell r="U94" t="str">
            <v>Показатель использования производственных объектов (по объему перекачки), в том числе:</v>
          </cell>
          <cell r="V94"/>
          <cell r="W94"/>
          <cell r="Z94"/>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AB94"/>
          <cell r="AC94"/>
          <cell r="AD94"/>
        </row>
        <row r="95">
          <cell r="L95" t="str">
            <v/>
          </cell>
          <cell r="M95" t="str">
            <v/>
          </cell>
          <cell r="N95" t="str">
            <v/>
          </cell>
          <cell r="O95" t="str">
            <v>15</v>
          </cell>
          <cell r="P95"/>
          <cell r="Q95"/>
          <cell r="R95"/>
          <cell r="S95"/>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5"/>
          <cell r="V95"/>
          <cell r="W95"/>
          <cell r="Z95"/>
          <cell r="AA95"/>
          <cell r="AB95"/>
          <cell r="AC95"/>
          <cell r="AD95"/>
        </row>
        <row r="96">
          <cell r="L96" t="str">
            <v/>
          </cell>
          <cell r="M96" t="str">
            <v/>
          </cell>
          <cell r="N96" t="str">
            <v/>
          </cell>
          <cell r="O96" t="str">
            <v>16</v>
          </cell>
          <cell r="P96"/>
          <cell r="Q96"/>
          <cell r="R96"/>
          <cell r="S96"/>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6"/>
          <cell r="V96"/>
          <cell r="W96"/>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AA96"/>
          <cell r="AB96"/>
          <cell r="AC96"/>
          <cell r="AD96"/>
        </row>
        <row r="97">
          <cell r="L97" t="str">
            <v/>
          </cell>
          <cell r="M97" t="str">
            <v/>
          </cell>
          <cell r="N97" t="str">
            <v/>
          </cell>
          <cell r="O97" t="str">
            <v>17</v>
          </cell>
          <cell r="P97"/>
          <cell r="Q97"/>
          <cell r="R97"/>
          <cell r="S97"/>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7"/>
          <cell r="V97"/>
          <cell r="W97"/>
          <cell r="Z97" t="str">
            <v>Регулируемыми организациями указывается информация с по договорам, заключенным в рамках осуществления регулируемой деятельности.</v>
          </cell>
          <cell r="AA97"/>
          <cell r="AB97"/>
          <cell r="AC97"/>
          <cell r="AD97"/>
        </row>
        <row r="98">
          <cell r="L98" t="str">
            <v/>
          </cell>
          <cell r="M98" t="str">
            <v/>
          </cell>
          <cell r="N98" t="str">
            <v/>
          </cell>
          <cell r="O98" t="str">
            <v>18</v>
          </cell>
          <cell r="P98"/>
          <cell r="Q98"/>
          <cell r="R98"/>
          <cell r="S98"/>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8"/>
          <cell r="V98"/>
          <cell r="W98"/>
          <cell r="Z98" t="str">
            <v>Регулируемыми организациями указывается информация с по договорам, заключенным в рамках осуществления регулируемой деятельности.</v>
          </cell>
          <cell r="AA98"/>
          <cell r="AB98"/>
          <cell r="AC98"/>
          <cell r="AD98"/>
        </row>
        <row r="99">
          <cell r="L99" t="str">
            <v/>
          </cell>
          <cell r="M99" t="str">
            <v/>
          </cell>
          <cell r="N99" t="str">
            <v/>
          </cell>
          <cell r="O99" t="str">
            <v>19</v>
          </cell>
          <cell r="P99"/>
          <cell r="Q99"/>
          <cell r="R99"/>
          <cell r="S99"/>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U99"/>
          <cell r="V99"/>
          <cell r="W99"/>
          <cell r="Z99" t="str">
            <v>Указывается ссылка на документ, предварительно загруженный в хранилище файлов ФГИС ЕИАС.</v>
          </cell>
          <cell r="AA99"/>
          <cell r="AB99"/>
          <cell r="AC99"/>
          <cell r="AD99"/>
        </row>
        <row r="100">
          <cell r="L100" t="str">
            <v/>
          </cell>
          <cell r="M100" t="str">
            <v/>
          </cell>
          <cell r="N100" t="str">
            <v/>
          </cell>
          <cell r="O100" t="str">
            <v>19.1</v>
          </cell>
          <cell r="P100"/>
          <cell r="Q100"/>
          <cell r="R100"/>
          <cell r="S100"/>
          <cell r="T100" t="str">
            <v>Информация о показателях физического износа объектов теплоснабжения</v>
          </cell>
          <cell r="U100"/>
          <cell r="V100"/>
          <cell r="W100"/>
          <cell r="Z100" t="str">
            <v>Указывается ссылка на документ, предварительно загруженный в хранилище файлов ФГИС ЕИАС.</v>
          </cell>
          <cell r="AA100"/>
          <cell r="AB100"/>
          <cell r="AC100"/>
          <cell r="AD100"/>
        </row>
        <row r="101">
          <cell r="L101" t="str">
            <v/>
          </cell>
          <cell r="M101" t="str">
            <v/>
          </cell>
          <cell r="N101" t="str">
            <v/>
          </cell>
          <cell r="O101" t="str">
            <v>19.2</v>
          </cell>
          <cell r="P101"/>
          <cell r="Q101"/>
          <cell r="R101"/>
          <cell r="S101"/>
          <cell r="T101" t="str">
            <v>Информация о показателях энергетической эффективности объектов теплоснабжения</v>
          </cell>
          <cell r="U101"/>
          <cell r="V101"/>
          <cell r="W101"/>
          <cell r="Z101" t="str">
            <v>Указывается ссылка на документ, предварительно загруженный в хранилище файлов ФГИС ЕИАС.</v>
          </cell>
          <cell r="AA101"/>
          <cell r="AB101"/>
          <cell r="AC101"/>
          <cell r="AD101"/>
        </row>
        <row r="102">
          <cell r="O102"/>
          <cell r="P102"/>
          <cell r="Q102"/>
          <cell r="R102"/>
          <cell r="S102"/>
          <cell r="T102"/>
          <cell r="U102"/>
          <cell r="V102"/>
          <cell r="W102"/>
          <cell r="Z102"/>
          <cell r="AA102"/>
          <cell r="AB102"/>
          <cell r="AC102"/>
          <cell r="AD102"/>
        </row>
        <row r="103">
          <cell r="O103"/>
          <cell r="P103"/>
          <cell r="Q103"/>
          <cell r="R103"/>
          <cell r="S103"/>
          <cell r="T103"/>
          <cell r="U103"/>
          <cell r="V103"/>
          <cell r="W103"/>
          <cell r="Z103"/>
          <cell r="AA103"/>
          <cell r="AB103"/>
          <cell r="AC103"/>
          <cell r="AD103"/>
        </row>
        <row r="104">
          <cell r="O104"/>
          <cell r="P104"/>
          <cell r="Q104"/>
          <cell r="R104"/>
          <cell r="S104"/>
          <cell r="T104"/>
          <cell r="U104"/>
          <cell r="V104"/>
          <cell r="W104"/>
          <cell r="Z104"/>
          <cell r="AA104"/>
          <cell r="AB104"/>
          <cell r="AC104"/>
          <cell r="AD104"/>
        </row>
        <row r="105">
          <cell r="O105"/>
          <cell r="P105"/>
          <cell r="Q105"/>
          <cell r="R105"/>
          <cell r="S105"/>
          <cell r="T105"/>
          <cell r="U105"/>
          <cell r="V105"/>
          <cell r="W105"/>
          <cell r="Z105"/>
          <cell r="AA105"/>
          <cell r="AB105"/>
          <cell r="AC105"/>
          <cell r="AD105"/>
        </row>
        <row r="106">
          <cell r="O106"/>
          <cell r="P106"/>
          <cell r="Q106"/>
          <cell r="R106"/>
          <cell r="S106"/>
          <cell r="T106"/>
          <cell r="U106"/>
          <cell r="V106"/>
          <cell r="W106"/>
          <cell r="Z106"/>
          <cell r="AA106"/>
          <cell r="AB106"/>
          <cell r="AC106"/>
          <cell r="AD106"/>
        </row>
        <row r="107">
          <cell r="O107"/>
          <cell r="P107"/>
          <cell r="Q107"/>
          <cell r="R107"/>
          <cell r="S107"/>
          <cell r="T107"/>
          <cell r="U107"/>
          <cell r="V107"/>
          <cell r="W107"/>
          <cell r="Z107"/>
          <cell r="AA107"/>
          <cell r="AB107"/>
          <cell r="AC107"/>
          <cell r="AD107"/>
        </row>
        <row r="108">
          <cell r="O108"/>
          <cell r="P108"/>
          <cell r="Q108"/>
          <cell r="R108"/>
          <cell r="S108"/>
          <cell r="T108"/>
          <cell r="U108"/>
          <cell r="V108"/>
          <cell r="W108"/>
          <cell r="Z108"/>
          <cell r="AA108"/>
          <cell r="AB108"/>
          <cell r="AC108"/>
          <cell r="AD108"/>
        </row>
        <row r="109">
          <cell r="O109"/>
          <cell r="P109"/>
          <cell r="Q109"/>
          <cell r="R109"/>
          <cell r="S109"/>
          <cell r="T109"/>
          <cell r="U109"/>
          <cell r="V109"/>
          <cell r="W109"/>
          <cell r="Z109"/>
          <cell r="AA109"/>
          <cell r="AB109"/>
          <cell r="AC109"/>
          <cell r="AD109"/>
        </row>
        <row r="110">
          <cell r="O110"/>
          <cell r="P110"/>
          <cell r="Q110"/>
          <cell r="R110"/>
          <cell r="S110"/>
          <cell r="T110"/>
          <cell r="U110"/>
          <cell r="V110"/>
          <cell r="W110"/>
          <cell r="Z110"/>
          <cell r="AA110"/>
          <cell r="AB110"/>
          <cell r="AC110"/>
          <cell r="AD110"/>
        </row>
        <row r="111">
          <cell r="O111"/>
          <cell r="P111"/>
          <cell r="Q111"/>
          <cell r="R111"/>
          <cell r="S111"/>
          <cell r="T111"/>
          <cell r="U111"/>
          <cell r="V111"/>
          <cell r="W111"/>
          <cell r="Z111"/>
          <cell r="AA111"/>
          <cell r="AB111"/>
          <cell r="AC111"/>
          <cell r="AD111"/>
        </row>
        <row r="112">
          <cell r="O112"/>
          <cell r="P112"/>
          <cell r="Q112"/>
          <cell r="R112"/>
          <cell r="S112"/>
          <cell r="T112"/>
          <cell r="U112"/>
          <cell r="V112"/>
          <cell r="W112"/>
          <cell r="Z112"/>
          <cell r="AA112"/>
          <cell r="AB112"/>
          <cell r="AC112"/>
          <cell r="AD112"/>
        </row>
        <row r="113">
          <cell r="O113"/>
          <cell r="P113"/>
          <cell r="Q113"/>
          <cell r="R113"/>
          <cell r="S113"/>
          <cell r="T113"/>
          <cell r="U113"/>
          <cell r="V113"/>
          <cell r="W113"/>
          <cell r="Z113"/>
          <cell r="AA113"/>
          <cell r="AB113"/>
          <cell r="AC113"/>
          <cell r="AD113"/>
        </row>
        <row r="114">
          <cell r="O114"/>
          <cell r="P114"/>
          <cell r="Q114"/>
          <cell r="R114"/>
          <cell r="S114"/>
          <cell r="T114"/>
          <cell r="U114"/>
          <cell r="V114"/>
          <cell r="W114"/>
          <cell r="Z114"/>
          <cell r="AA114"/>
          <cell r="AB114"/>
          <cell r="AC114"/>
          <cell r="AD114"/>
        </row>
        <row r="115">
          <cell r="O115"/>
          <cell r="P115"/>
          <cell r="Q115"/>
          <cell r="R115"/>
          <cell r="S115"/>
          <cell r="T115"/>
          <cell r="U115"/>
          <cell r="V115"/>
          <cell r="W115"/>
          <cell r="Z115"/>
          <cell r="AA115"/>
          <cell r="AB115"/>
          <cell r="AC115"/>
          <cell r="AD115"/>
        </row>
        <row r="116">
          <cell r="O116"/>
          <cell r="P116"/>
          <cell r="Q116"/>
          <cell r="R116"/>
          <cell r="S116"/>
          <cell r="T116"/>
          <cell r="U116"/>
          <cell r="V116"/>
          <cell r="W116"/>
          <cell r="Z116"/>
          <cell r="AA116"/>
          <cell r="AB116"/>
          <cell r="AC116"/>
          <cell r="AD116"/>
        </row>
        <row r="117">
          <cell r="O117"/>
          <cell r="P117"/>
          <cell r="Q117"/>
          <cell r="R117"/>
          <cell r="S117"/>
          <cell r="T117"/>
          <cell r="U117"/>
          <cell r="V117"/>
          <cell r="W117"/>
          <cell r="Z117"/>
          <cell r="AA117"/>
          <cell r="AB117"/>
          <cell r="AC117"/>
          <cell r="AD117"/>
        </row>
        <row r="118">
          <cell r="O118"/>
          <cell r="P118"/>
          <cell r="Q118"/>
          <cell r="R118"/>
          <cell r="S118"/>
          <cell r="T118"/>
          <cell r="U118"/>
          <cell r="V118"/>
          <cell r="W118"/>
          <cell r="Z118"/>
          <cell r="AA118"/>
          <cell r="AB118"/>
          <cell r="AC118"/>
          <cell r="AD118"/>
        </row>
        <row r="119">
          <cell r="O119"/>
          <cell r="P119"/>
          <cell r="Q119"/>
          <cell r="R119"/>
          <cell r="S119"/>
          <cell r="T119"/>
          <cell r="U119"/>
          <cell r="V119"/>
          <cell r="W119"/>
          <cell r="Z119"/>
          <cell r="AA119"/>
          <cell r="AB119"/>
          <cell r="AC119"/>
          <cell r="AD119"/>
        </row>
        <row r="120">
          <cell r="O120"/>
          <cell r="P120"/>
          <cell r="Q120"/>
          <cell r="R120"/>
          <cell r="S120"/>
          <cell r="T120"/>
          <cell r="U120"/>
          <cell r="V120"/>
          <cell r="W120"/>
          <cell r="Z120"/>
          <cell r="AA120"/>
          <cell r="AB120"/>
          <cell r="AC120"/>
          <cell r="AD120"/>
        </row>
        <row r="121">
          <cell r="O121"/>
          <cell r="P121"/>
          <cell r="Q121"/>
          <cell r="R121"/>
          <cell r="S121"/>
          <cell r="T121"/>
          <cell r="U121"/>
          <cell r="V121"/>
          <cell r="W121"/>
          <cell r="Z121"/>
          <cell r="AA121"/>
          <cell r="AB121"/>
          <cell r="AC121"/>
          <cell r="AD121"/>
        </row>
        <row r="122">
          <cell r="O122"/>
          <cell r="P122"/>
          <cell r="Q122"/>
          <cell r="R122"/>
          <cell r="S122"/>
          <cell r="T122"/>
          <cell r="U122"/>
          <cell r="V122"/>
          <cell r="W122"/>
          <cell r="Z122"/>
          <cell r="AA122"/>
          <cell r="AB122"/>
          <cell r="AC122"/>
          <cell r="AD122"/>
        </row>
        <row r="123">
          <cell r="O123"/>
          <cell r="P123"/>
          <cell r="Q123"/>
          <cell r="R123"/>
          <cell r="S123"/>
          <cell r="T123"/>
          <cell r="U123"/>
          <cell r="V123"/>
          <cell r="W123"/>
          <cell r="Z123"/>
          <cell r="AA123"/>
          <cell r="AB123"/>
          <cell r="AC123"/>
          <cell r="AD123"/>
        </row>
        <row r="124">
          <cell r="O124"/>
          <cell r="P124"/>
          <cell r="Q124"/>
          <cell r="R124"/>
          <cell r="S124"/>
          <cell r="T124"/>
          <cell r="U124"/>
          <cell r="V124"/>
          <cell r="W124"/>
          <cell r="Z124"/>
          <cell r="AA124"/>
          <cell r="AB124"/>
          <cell r="AC124"/>
          <cell r="AD124"/>
        </row>
        <row r="125">
          <cell r="O125"/>
          <cell r="P125"/>
          <cell r="Q125"/>
          <cell r="R125"/>
          <cell r="S125"/>
          <cell r="T125"/>
          <cell r="U125"/>
          <cell r="V125"/>
          <cell r="W125"/>
          <cell r="Z125"/>
          <cell r="AA125"/>
          <cell r="AB125"/>
          <cell r="AC125"/>
          <cell r="AD125"/>
        </row>
        <row r="126">
          <cell r="O126"/>
          <cell r="P126"/>
          <cell r="Q126"/>
          <cell r="R126"/>
          <cell r="S126"/>
          <cell r="T126"/>
          <cell r="U126"/>
          <cell r="V126"/>
          <cell r="W126"/>
          <cell r="Z126"/>
          <cell r="AA126"/>
          <cell r="AB126"/>
          <cell r="AC126"/>
          <cell r="AD126"/>
        </row>
        <row r="127">
          <cell r="O127"/>
          <cell r="P127"/>
          <cell r="Q127"/>
          <cell r="R127"/>
          <cell r="S127"/>
          <cell r="T127"/>
          <cell r="U127"/>
          <cell r="V127"/>
          <cell r="W127"/>
          <cell r="Z127"/>
          <cell r="AA127"/>
          <cell r="AB127"/>
          <cell r="AC127"/>
          <cell r="AD127"/>
        </row>
        <row r="128">
          <cell r="O128"/>
          <cell r="P128"/>
          <cell r="Q128"/>
          <cell r="R128"/>
          <cell r="S128"/>
          <cell r="T128"/>
          <cell r="U128"/>
          <cell r="V128"/>
          <cell r="W128"/>
          <cell r="Z128"/>
          <cell r="AA128"/>
          <cell r="AB128"/>
          <cell r="AC128"/>
          <cell r="AD128"/>
        </row>
        <row r="129">
          <cell r="O129"/>
          <cell r="P129"/>
          <cell r="Q129"/>
          <cell r="R129"/>
          <cell r="S129"/>
          <cell r="T129"/>
          <cell r="U129"/>
          <cell r="V129"/>
          <cell r="W129"/>
          <cell r="Z129"/>
          <cell r="AA129"/>
          <cell r="AB129"/>
          <cell r="AC129"/>
          <cell r="AD129"/>
        </row>
        <row r="130">
          <cell r="O130"/>
          <cell r="P130"/>
          <cell r="Q130"/>
          <cell r="R130"/>
          <cell r="S130"/>
          <cell r="T130"/>
          <cell r="U130"/>
          <cell r="V130"/>
          <cell r="W130"/>
          <cell r="Z130"/>
          <cell r="AA130"/>
          <cell r="AB130"/>
          <cell r="AC130"/>
          <cell r="AD130"/>
        </row>
        <row r="131">
          <cell r="O131"/>
          <cell r="P131"/>
          <cell r="Q131"/>
          <cell r="R131"/>
          <cell r="S131"/>
          <cell r="T131"/>
          <cell r="U131"/>
          <cell r="V131"/>
          <cell r="W131"/>
          <cell r="Z131"/>
          <cell r="AA131"/>
          <cell r="AB131"/>
          <cell r="AC131"/>
          <cell r="AD131"/>
        </row>
        <row r="132">
          <cell r="O132"/>
          <cell r="P132"/>
          <cell r="Q132"/>
          <cell r="R132"/>
          <cell r="S132"/>
          <cell r="T132"/>
          <cell r="U132"/>
          <cell r="V132"/>
          <cell r="W132"/>
          <cell r="Z132"/>
          <cell r="AA132"/>
          <cell r="AB132"/>
          <cell r="AC132"/>
          <cell r="AD132"/>
        </row>
        <row r="133">
          <cell r="O133"/>
          <cell r="P133"/>
          <cell r="Q133"/>
          <cell r="R133"/>
          <cell r="S133"/>
          <cell r="T133"/>
          <cell r="U133"/>
          <cell r="V133"/>
          <cell r="W133"/>
          <cell r="Z133"/>
          <cell r="AA133"/>
          <cell r="AB133"/>
          <cell r="AC133"/>
          <cell r="AD133"/>
        </row>
        <row r="134">
          <cell r="O134"/>
          <cell r="P134"/>
          <cell r="Q134"/>
          <cell r="R134"/>
          <cell r="S134"/>
          <cell r="T134"/>
          <cell r="U134"/>
          <cell r="V134"/>
          <cell r="W134"/>
          <cell r="Z134"/>
          <cell r="AA134"/>
          <cell r="AB134"/>
          <cell r="AC134"/>
          <cell r="AD134"/>
        </row>
        <row r="135">
          <cell r="O135"/>
          <cell r="P135"/>
          <cell r="Q135"/>
          <cell r="R135"/>
          <cell r="S135"/>
          <cell r="T135"/>
          <cell r="U135"/>
          <cell r="V135"/>
          <cell r="W135"/>
          <cell r="Z135"/>
          <cell r="AA135"/>
          <cell r="AB135"/>
          <cell r="AC135"/>
          <cell r="AD135"/>
        </row>
        <row r="136">
          <cell r="O136"/>
          <cell r="P136"/>
          <cell r="Q136"/>
          <cell r="R136"/>
          <cell r="S136"/>
          <cell r="T136"/>
          <cell r="U136"/>
          <cell r="V136"/>
          <cell r="W136"/>
          <cell r="Z136"/>
          <cell r="AA136"/>
          <cell r="AB136"/>
          <cell r="AC136"/>
          <cell r="AD136"/>
        </row>
        <row r="137">
          <cell r="O137"/>
          <cell r="P137"/>
          <cell r="Q137"/>
          <cell r="R137"/>
          <cell r="S137"/>
          <cell r="T137"/>
          <cell r="U137"/>
          <cell r="V137"/>
          <cell r="W137"/>
          <cell r="Z137"/>
          <cell r="AA137"/>
          <cell r="AB137"/>
          <cell r="AC137"/>
          <cell r="AD137"/>
        </row>
        <row r="138">
          <cell r="O138"/>
          <cell r="P138"/>
          <cell r="Q138"/>
          <cell r="R138"/>
          <cell r="S138"/>
          <cell r="T138"/>
          <cell r="U138"/>
          <cell r="V138"/>
          <cell r="W138"/>
          <cell r="Z138"/>
          <cell r="AA138"/>
          <cell r="AB138"/>
          <cell r="AC138"/>
          <cell r="AD138"/>
        </row>
        <row r="139">
          <cell r="O139"/>
          <cell r="P139"/>
          <cell r="Q139"/>
          <cell r="R139"/>
          <cell r="S139"/>
          <cell r="T139"/>
          <cell r="U139"/>
          <cell r="V139"/>
          <cell r="W139"/>
          <cell r="Z139"/>
          <cell r="AA139"/>
          <cell r="AB139"/>
          <cell r="AC139"/>
          <cell r="AD139"/>
        </row>
        <row r="140">
          <cell r="O140"/>
          <cell r="P140"/>
          <cell r="Q140"/>
          <cell r="R140"/>
          <cell r="S140"/>
          <cell r="T140"/>
          <cell r="U140"/>
          <cell r="V140"/>
          <cell r="W140"/>
          <cell r="Z140"/>
          <cell r="AA140"/>
          <cell r="AB140"/>
          <cell r="AC140"/>
          <cell r="AD140"/>
        </row>
        <row r="141">
          <cell r="O141"/>
          <cell r="P141"/>
          <cell r="Q141"/>
          <cell r="R141"/>
          <cell r="S141"/>
          <cell r="T141"/>
          <cell r="U141"/>
          <cell r="V141"/>
          <cell r="W141"/>
          <cell r="Z141"/>
          <cell r="AA141"/>
          <cell r="AB141"/>
          <cell r="AC141"/>
          <cell r="AD141"/>
        </row>
        <row r="142">
          <cell r="O142"/>
          <cell r="P142"/>
          <cell r="Q142"/>
          <cell r="R142"/>
          <cell r="S142"/>
          <cell r="T142"/>
          <cell r="U142"/>
          <cell r="V142"/>
          <cell r="W142"/>
          <cell r="Z142"/>
          <cell r="AA142"/>
          <cell r="AB142"/>
          <cell r="AC142"/>
          <cell r="AD142"/>
        </row>
        <row r="143">
          <cell r="O143"/>
          <cell r="P143"/>
          <cell r="Q143"/>
          <cell r="R143"/>
          <cell r="S143"/>
          <cell r="T143"/>
          <cell r="U143"/>
          <cell r="V143"/>
          <cell r="W143"/>
          <cell r="Z143"/>
          <cell r="AA143"/>
          <cell r="AB143"/>
          <cell r="AC143"/>
          <cell r="AD143"/>
        </row>
        <row r="144">
          <cell r="O144"/>
          <cell r="P144"/>
          <cell r="Q144"/>
          <cell r="R144"/>
          <cell r="S144"/>
          <cell r="T144"/>
          <cell r="U144"/>
          <cell r="V144"/>
          <cell r="W144"/>
          <cell r="Z144"/>
          <cell r="AA144"/>
          <cell r="AB144"/>
          <cell r="AC144"/>
          <cell r="AD144"/>
        </row>
        <row r="145">
          <cell r="O145"/>
          <cell r="P145"/>
          <cell r="Q145"/>
          <cell r="R145"/>
          <cell r="S145"/>
          <cell r="T145"/>
          <cell r="U145"/>
          <cell r="V145"/>
          <cell r="W145"/>
          <cell r="Z145"/>
          <cell r="AA145"/>
          <cell r="AB145"/>
          <cell r="AC145"/>
          <cell r="AD145"/>
        </row>
        <row r="146">
          <cell r="O146"/>
          <cell r="P146"/>
          <cell r="Q146"/>
          <cell r="R146"/>
          <cell r="S146"/>
          <cell r="T146"/>
          <cell r="U146"/>
          <cell r="V146"/>
          <cell r="W146"/>
          <cell r="Z146"/>
          <cell r="AA146"/>
          <cell r="AB146"/>
          <cell r="AC146"/>
          <cell r="AD146"/>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45272.400960648149</v>
          </cell>
        </row>
        <row r="22">
          <cell r="F22" t="str">
            <v>107-нп</v>
          </cell>
        </row>
        <row r="23">
          <cell r="F23" t="str">
            <v>Региональная служба по тарифам (технологическое присоединение) к системе теплоснабжения на 2024</v>
          </cell>
        </row>
        <row r="24">
          <cell r="F24" t="str">
            <v>pravo.gov.ru</v>
          </cell>
        </row>
        <row r="31">
          <cell r="F31" t="str">
            <v>СГ МУП "Городские тепловые сети"</v>
          </cell>
        </row>
      </sheetData>
      <sheetData sheetId="2"/>
      <sheetData sheetId="3"/>
      <sheetData sheetId="4">
        <row r="13">
          <cell r="AD13" t="str">
            <v>pt_ntar_1</v>
          </cell>
          <cell r="AE13" t="str">
            <v>pt_ter_1</v>
          </cell>
          <cell r="AF13" t="str">
            <v>pt_cs_1</v>
          </cell>
          <cell r="AG13" t="str">
            <v>pt_ist_te_1</v>
          </cell>
          <cell r="AJ13" t="str">
            <v/>
          </cell>
          <cell r="AK13" t="str">
            <v/>
          </cell>
          <cell r="AL13" t="str">
            <v/>
          </cell>
          <cell r="AM13" t="str">
            <v/>
          </cell>
          <cell r="AN13">
            <v>0</v>
          </cell>
          <cell r="AO13" t="str">
            <v>.</v>
          </cell>
          <cell r="AP13" t="str">
            <v>..</v>
          </cell>
          <cell r="AQ13" t="str">
            <v>...</v>
          </cell>
        </row>
        <row r="18">
          <cell r="AD18" t="str">
            <v>pt_ntar_2</v>
          </cell>
          <cell r="AE18" t="str">
            <v>pt_ter_2</v>
          </cell>
          <cell r="AF18" t="str">
            <v>pt_cs_2</v>
          </cell>
          <cell r="AG18" t="str">
            <v>pt_ist_te_2</v>
          </cell>
          <cell r="AJ18" t="str">
            <v/>
          </cell>
          <cell r="AK18" t="str">
            <v/>
          </cell>
          <cell r="AL18" t="str">
            <v/>
          </cell>
          <cell r="AM18" t="str">
            <v/>
          </cell>
          <cell r="AN18">
            <v>0</v>
          </cell>
          <cell r="AO18" t="str">
            <v>.</v>
          </cell>
          <cell r="AP18" t="str">
            <v>..</v>
          </cell>
          <cell r="AQ18" t="str">
            <v>...</v>
          </cell>
        </row>
        <row r="23">
          <cell r="AD23" t="str">
            <v>pt_ntar_3</v>
          </cell>
          <cell r="AE23" t="str">
            <v>pt_ter_3</v>
          </cell>
          <cell r="AF23" t="str">
            <v>pt_cs_3</v>
          </cell>
          <cell r="AG23" t="str">
            <v>pt_ist_te_3</v>
          </cell>
          <cell r="AJ23" t="str">
            <v/>
          </cell>
          <cell r="AK23" t="str">
            <v/>
          </cell>
          <cell r="AL23" t="str">
            <v/>
          </cell>
          <cell r="AM23" t="str">
            <v/>
          </cell>
          <cell r="AN23">
            <v>0</v>
          </cell>
          <cell r="AO23" t="str">
            <v>.</v>
          </cell>
          <cell r="AP23" t="str">
            <v>..</v>
          </cell>
          <cell r="AQ23" t="str">
            <v>...</v>
          </cell>
        </row>
        <row r="28">
          <cell r="AD28" t="str">
            <v>pt_ntar_4</v>
          </cell>
          <cell r="AE28" t="str">
            <v>pt_ter_4</v>
          </cell>
          <cell r="AF28" t="str">
            <v>pt_cs_4</v>
          </cell>
          <cell r="AG28" t="str">
            <v>pt_ist_te_4</v>
          </cell>
          <cell r="AJ28" t="str">
            <v/>
          </cell>
          <cell r="AK28" t="str">
            <v/>
          </cell>
          <cell r="AL28" t="str">
            <v/>
          </cell>
          <cell r="AM28" t="str">
            <v/>
          </cell>
          <cell r="AN28">
            <v>0</v>
          </cell>
          <cell r="AO28" t="str">
            <v>.</v>
          </cell>
          <cell r="AP28" t="str">
            <v>..</v>
          </cell>
          <cell r="AQ28" t="str">
            <v>...</v>
          </cell>
        </row>
        <row r="33">
          <cell r="AD33" t="str">
            <v>pt_ntar_5</v>
          </cell>
          <cell r="AE33" t="str">
            <v>pt_ter_5</v>
          </cell>
          <cell r="AF33" t="str">
            <v>pt_cs_5</v>
          </cell>
          <cell r="AG33" t="str">
            <v>pt_ist_te_5</v>
          </cell>
          <cell r="AJ33" t="str">
            <v/>
          </cell>
          <cell r="AK33" t="str">
            <v/>
          </cell>
          <cell r="AL33" t="str">
            <v/>
          </cell>
          <cell r="AM33" t="str">
            <v/>
          </cell>
          <cell r="AN33">
            <v>0</v>
          </cell>
          <cell r="AO33" t="str">
            <v>.</v>
          </cell>
          <cell r="AP33" t="str">
            <v>..</v>
          </cell>
          <cell r="AQ33" t="str">
            <v>...</v>
          </cell>
        </row>
        <row r="38">
          <cell r="AD38" t="str">
            <v>pt_ntar_6</v>
          </cell>
          <cell r="AE38" t="str">
            <v>pt_ter_6</v>
          </cell>
          <cell r="AF38" t="str">
            <v>pt_cs_6</v>
          </cell>
          <cell r="AG38" t="str">
            <v>pt_ist_te_6</v>
          </cell>
          <cell r="AJ38" t="str">
            <v/>
          </cell>
          <cell r="AK38" t="str">
            <v/>
          </cell>
          <cell r="AL38" t="str">
            <v/>
          </cell>
          <cell r="AM38" t="str">
            <v/>
          </cell>
          <cell r="AN38">
            <v>0</v>
          </cell>
          <cell r="AO38" t="str">
            <v>.</v>
          </cell>
          <cell r="AP38" t="str">
            <v>..</v>
          </cell>
          <cell r="AQ38" t="str">
            <v>...</v>
          </cell>
        </row>
        <row r="43">
          <cell r="AD43" t="str">
            <v>pt_ntar_7</v>
          </cell>
          <cell r="AE43" t="str">
            <v>pt_ter_7</v>
          </cell>
          <cell r="AF43" t="str">
            <v>pt_cs_7</v>
          </cell>
          <cell r="AG43" t="str">
            <v>pt_ist_te_7</v>
          </cell>
          <cell r="AJ43" t="str">
            <v/>
          </cell>
          <cell r="AK43" t="str">
            <v/>
          </cell>
          <cell r="AL43" t="str">
            <v/>
          </cell>
          <cell r="AM43" t="str">
            <v/>
          </cell>
          <cell r="AN43">
            <v>0</v>
          </cell>
          <cell r="AO43" t="str">
            <v>.</v>
          </cell>
          <cell r="AP43" t="str">
            <v>..</v>
          </cell>
          <cell r="AQ43" t="str">
            <v>...</v>
          </cell>
        </row>
        <row r="48">
          <cell r="AD48" t="str">
            <v>pt_ntar_8</v>
          </cell>
          <cell r="AE48" t="str">
            <v>pt_ter_8</v>
          </cell>
          <cell r="AF48" t="str">
            <v>pt_cs_8</v>
          </cell>
          <cell r="AG48" t="str">
            <v>pt_ist_te_8</v>
          </cell>
          <cell r="AJ48" t="str">
            <v>Плата за подключение (технологическое присоединение) к системе теплоснабжения</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64">
          <cell r="AD64" t="str">
            <v>pt_ntar_9</v>
          </cell>
          <cell r="AE64" t="str">
            <v>pt_ter_9</v>
          </cell>
          <cell r="AF64" t="str">
            <v>pt_cs_9</v>
          </cell>
          <cell r="AJ64" t="str">
            <v/>
          </cell>
          <cell r="AK64" t="str">
            <v/>
          </cell>
          <cell r="AL64" t="str">
            <v/>
          </cell>
          <cell r="AM64" t="str">
            <v/>
          </cell>
          <cell r="AN64">
            <v>0</v>
          </cell>
          <cell r="AO64" t="str">
            <v>.</v>
          </cell>
          <cell r="AP64" t="str">
            <v>..</v>
          </cell>
          <cell r="AQ64" t="str">
            <v>...</v>
          </cell>
        </row>
        <row r="69">
          <cell r="AD69" t="str">
            <v>pt_ntar_10</v>
          </cell>
          <cell r="AE69" t="str">
            <v>pt_ter_10</v>
          </cell>
          <cell r="AF69" t="str">
            <v>pt_cs_10</v>
          </cell>
          <cell r="AJ69" t="str">
            <v/>
          </cell>
          <cell r="AK69" t="str">
            <v/>
          </cell>
          <cell r="AL69" t="str">
            <v/>
          </cell>
          <cell r="AM69" t="str">
            <v/>
          </cell>
          <cell r="AN69">
            <v>0</v>
          </cell>
          <cell r="AO69" t="str">
            <v>.</v>
          </cell>
          <cell r="AP69" t="str">
            <v>..</v>
          </cell>
          <cell r="AQ69" t="str">
            <v>...</v>
          </cell>
        </row>
        <row r="74">
          <cell r="AD74" t="str">
            <v>pt_ntar_11</v>
          </cell>
          <cell r="AE74" t="str">
            <v>pt_ter_11</v>
          </cell>
          <cell r="AF74" t="str">
            <v>pt_cs_11</v>
          </cell>
          <cell r="AJ74" t="str">
            <v/>
          </cell>
          <cell r="AK74" t="str">
            <v/>
          </cell>
          <cell r="AL74" t="str">
            <v/>
          </cell>
          <cell r="AM74" t="str">
            <v/>
          </cell>
          <cell r="AN74">
            <v>0</v>
          </cell>
          <cell r="AO74" t="str">
            <v>.</v>
          </cell>
          <cell r="AP74" t="str">
            <v>..</v>
          </cell>
          <cell r="AQ74" t="str">
            <v>...</v>
          </cell>
        </row>
        <row r="79">
          <cell r="AD79" t="str">
            <v>pt_ntar_12</v>
          </cell>
          <cell r="AE79" t="str">
            <v>pt_ter_12</v>
          </cell>
          <cell r="AF79" t="str">
            <v>pt_cs_12</v>
          </cell>
          <cell r="AJ79" t="str">
            <v/>
          </cell>
          <cell r="AK79" t="str">
            <v/>
          </cell>
          <cell r="AL79" t="str">
            <v/>
          </cell>
          <cell r="AM79" t="str">
            <v/>
          </cell>
          <cell r="AN79">
            <v>0</v>
          </cell>
          <cell r="AO79" t="str">
            <v>.</v>
          </cell>
          <cell r="AP79" t="str">
            <v>..</v>
          </cell>
          <cell r="AQ79" t="str">
            <v>...</v>
          </cell>
        </row>
        <row r="84">
          <cell r="AD84" t="str">
            <v>pt_ntar_13</v>
          </cell>
          <cell r="AE84" t="str">
            <v>pt_ter_13</v>
          </cell>
          <cell r="AF84" t="str">
            <v>pt_cs_13</v>
          </cell>
          <cell r="AJ84" t="str">
            <v/>
          </cell>
          <cell r="AK84" t="str">
            <v/>
          </cell>
          <cell r="AL84" t="str">
            <v/>
          </cell>
          <cell r="AM84" t="str">
            <v/>
          </cell>
          <cell r="AN84">
            <v>0</v>
          </cell>
          <cell r="AO84" t="str">
            <v>.</v>
          </cell>
          <cell r="AP84" t="str">
            <v>..</v>
          </cell>
          <cell r="AQ84" t="str">
            <v>...</v>
          </cell>
        </row>
        <row r="90">
          <cell r="AD90" t="str">
            <v>pt_ntar_14</v>
          </cell>
          <cell r="AE90" t="str">
            <v>pt_ter_14</v>
          </cell>
          <cell r="AF90" t="str">
            <v>pt_cs_14</v>
          </cell>
          <cell r="AJ90" t="str">
            <v/>
          </cell>
          <cell r="AK90" t="str">
            <v/>
          </cell>
          <cell r="AL90" t="str">
            <v/>
          </cell>
          <cell r="AM90" t="str">
            <v/>
          </cell>
          <cell r="AN90">
            <v>0</v>
          </cell>
          <cell r="AO90" t="str">
            <v>.</v>
          </cell>
          <cell r="AP90" t="str">
            <v>..</v>
          </cell>
          <cell r="AQ90" t="str">
            <v>...</v>
          </cell>
        </row>
        <row r="95">
          <cell r="AD95" t="str">
            <v>pt_ntar_15</v>
          </cell>
          <cell r="AE95" t="str">
            <v>pt_ter_15</v>
          </cell>
          <cell r="AF95" t="str">
            <v>pt_cs_15</v>
          </cell>
          <cell r="AJ95" t="str">
            <v/>
          </cell>
          <cell r="AK95" t="str">
            <v/>
          </cell>
          <cell r="AL95" t="str">
            <v/>
          </cell>
          <cell r="AM95" t="str">
            <v/>
          </cell>
          <cell r="AN95">
            <v>0</v>
          </cell>
          <cell r="AO95" t="str">
            <v>.</v>
          </cell>
          <cell r="AP95" t="str">
            <v>..</v>
          </cell>
          <cell r="AQ95" t="str">
            <v>...</v>
          </cell>
        </row>
        <row r="100">
          <cell r="AD100" t="str">
            <v>pt_ntar_16</v>
          </cell>
          <cell r="AE100" t="str">
            <v>pt_ter_16</v>
          </cell>
          <cell r="AF100" t="str">
            <v>pt_cs_16</v>
          </cell>
          <cell r="AJ100" t="str">
            <v/>
          </cell>
          <cell r="AK100" t="str">
            <v/>
          </cell>
          <cell r="AL100" t="str">
            <v/>
          </cell>
          <cell r="AM100" t="str">
            <v/>
          </cell>
          <cell r="AN100">
            <v>0</v>
          </cell>
          <cell r="AO100" t="str">
            <v>.</v>
          </cell>
          <cell r="AP100" t="str">
            <v>..</v>
          </cell>
          <cell r="AQ100" t="str">
            <v>...</v>
          </cell>
        </row>
        <row r="106">
          <cell r="AD106" t="str">
            <v>pt_ntar_17</v>
          </cell>
          <cell r="AE106" t="str">
            <v>pt_ter_17</v>
          </cell>
          <cell r="AF106" t="str">
            <v>pt_cs_17</v>
          </cell>
          <cell r="AJ106" t="str">
            <v/>
          </cell>
          <cell r="AK106" t="str">
            <v/>
          </cell>
          <cell r="AL106" t="str">
            <v/>
          </cell>
          <cell r="AM106" t="str">
            <v/>
          </cell>
          <cell r="AN106">
            <v>0</v>
          </cell>
          <cell r="AO106" t="str">
            <v>.</v>
          </cell>
          <cell r="AP106" t="str">
            <v>..</v>
          </cell>
          <cell r="AQ106" t="str">
            <v>...</v>
          </cell>
        </row>
        <row r="111">
          <cell r="AD111" t="str">
            <v>pt_ntar_18</v>
          </cell>
          <cell r="AE111" t="str">
            <v>pt_ter_18</v>
          </cell>
          <cell r="AF111" t="str">
            <v>pt_cs_18</v>
          </cell>
          <cell r="AJ111" t="str">
            <v/>
          </cell>
          <cell r="AK111" t="str">
            <v/>
          </cell>
          <cell r="AL111" t="str">
            <v/>
          </cell>
          <cell r="AM111" t="str">
            <v/>
          </cell>
          <cell r="AN111">
            <v>0</v>
          </cell>
          <cell r="AO111" t="str">
            <v>.</v>
          </cell>
          <cell r="AP111" t="str">
            <v>..</v>
          </cell>
          <cell r="AQ111" t="str">
            <v>...</v>
          </cell>
        </row>
        <row r="116">
          <cell r="AD116" t="str">
            <v>pt_ntar_19</v>
          </cell>
          <cell r="AE116" t="str">
            <v>pt_ter_19</v>
          </cell>
          <cell r="AF116" t="str">
            <v>pt_cs_19</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P</v>
          </cell>
        </row>
        <row r="102">
          <cell r="AZ102" t="str">
            <v>тыс.руб./Гкал/ч</v>
          </cell>
        </row>
        <row r="103">
          <cell r="AZ103" t="str">
            <v>тыс.руб.</v>
          </cell>
        </row>
        <row r="104">
          <cell r="AZ104" t="str">
            <v>руб.</v>
          </cell>
        </row>
      </sheetData>
      <sheetData sheetId="55">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PP108.OPEN.INFO.PRICE.HOTVSNA.EIAS</v>
          </cell>
        </row>
        <row r="3">
          <cell r="B3" t="str">
            <v>Версия отчёта: 1.0.7</v>
          </cell>
        </row>
      </sheetData>
      <sheetData sheetId="1">
        <row r="7">
          <cell r="F7" t="str">
            <v>Ханты-Мансийский автономный округ</v>
          </cell>
        </row>
        <row r="11">
          <cell r="F11">
            <v>45292.615034722221</v>
          </cell>
        </row>
        <row r="12">
          <cell r="F12">
            <v>45657.615104166667</v>
          </cell>
        </row>
        <row r="13">
          <cell r="F13" t="str">
            <v/>
          </cell>
        </row>
        <row r="21">
          <cell r="F21">
            <v>45272.615474537037</v>
          </cell>
        </row>
        <row r="22">
          <cell r="F22" t="str">
            <v>109-нп</v>
          </cell>
        </row>
        <row r="23">
          <cell r="F23" t="str">
            <v>Региональная служба по тарифам ХМАО-Югры</v>
          </cell>
        </row>
        <row r="24">
          <cell r="F24" t="str">
            <v>pravo.gov.ru</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str">
            <v>Тариф на подключение (технологическое присоединение) к централизованной системе холодного водоснабжения</v>
          </cell>
          <cell r="AJ94" t="str">
            <v/>
          </cell>
          <cell r="AK94" t="str">
            <v/>
          </cell>
          <cell r="AL94" t="str">
            <v/>
          </cell>
          <cell r="AM94" t="str">
            <v/>
          </cell>
          <cell r="AN94">
            <v>0</v>
          </cell>
          <cell r="AO94" t="str">
            <v>.</v>
          </cell>
          <cell r="AP94" t="str">
            <v>..</v>
          </cell>
          <cell r="AQ94" t="str">
            <v>...</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str">
            <v>Тариф на подключение (технологическое присоединение) к централизованной системе горячего водоснабжения</v>
          </cell>
          <cell r="AJ110" t="str">
            <v>Подключение (технологической присоединение) к централизованной системе горячего водоснабжения</v>
          </cell>
          <cell r="AK110" t="str">
            <v>Территория 1</v>
          </cell>
          <cell r="AL110" t="str">
            <v>без дифференциации</v>
          </cell>
          <cell r="AM110" t="str">
            <v>без дифференциации</v>
          </cell>
          <cell r="AN110">
            <v>1</v>
          </cell>
          <cell r="AO110" t="str">
            <v>1.1</v>
          </cell>
          <cell r="AP110" t="str">
            <v>1.1.1</v>
          </cell>
          <cell r="AQ110" t="str">
            <v>1.1.1.1</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str">
            <v>Тариф на подключение (технологическое присоединение) к централизованной системе водоотведения</v>
          </cell>
          <cell r="AJ126" t="str">
            <v/>
          </cell>
          <cell r="AK126" t="str">
            <v/>
          </cell>
          <cell r="AL126" t="str">
            <v/>
          </cell>
          <cell r="AM126" t="str">
            <v/>
          </cell>
          <cell r="AN126">
            <v>0</v>
          </cell>
          <cell r="AO126" t="str">
            <v>.</v>
          </cell>
          <cell r="AP126" t="str">
            <v>..</v>
          </cell>
          <cell r="AQ12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W19">
            <v>4189706</v>
          </cell>
          <cell r="BX19" t="str">
            <v>Горячее водоснабжение</v>
          </cell>
        </row>
        <row r="20">
          <cell r="BB20" t="str">
            <v>щепа</v>
          </cell>
          <cell r="BW20">
            <v>4189705</v>
          </cell>
          <cell r="BX20" t="str">
            <v>Транспортировка</v>
          </cell>
        </row>
        <row r="21">
          <cell r="BB21" t="str">
            <v>горючий сланец</v>
          </cell>
          <cell r="BW21">
            <v>4189707</v>
          </cell>
          <cell r="BX21" t="str">
            <v>Подключение (технологическое присоединение) к централизованной системе горячего водоснабжения</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HOTVSNA</v>
          </cell>
          <cell r="F36" t="str">
            <v>горячего водоснабжения</v>
          </cell>
          <cell r="G36" t="str">
            <v>горячее водоснабжение</v>
          </cell>
        </row>
        <row r="45">
          <cell r="E45" t="str">
            <v>P</v>
          </cell>
          <cell r="J45" t="str">
            <v>Показатели, подлежащие раскрытию в сфере горячего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(горячего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горячего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горячего водоснабжения</v>
          </cell>
        </row>
        <row r="51">
          <cell r="F51" t="str">
            <v>R</v>
          </cell>
          <cell r="G51">
            <v>45292.615034722221</v>
          </cell>
          <cell r="H51">
            <v>45657.615104166667</v>
          </cell>
          <cell r="I51" t="b">
            <v>0</v>
          </cell>
          <cell r="J51"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45292.615034722221</v>
          </cell>
          <cell r="H52">
            <v>45657.615104166667</v>
          </cell>
          <cell r="I52" t="b">
            <v>0</v>
          </cell>
          <cell r="J52" t="str">
            <v>Показатели, подлежащие раскрытию в сфере горячего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row>
        <row r="4">
          <cell r="C4" t="str">
            <v>Форма 1. Информация об организации, осуществляющей горячее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горячее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row>
        <row r="31">
          <cell r="C31" t="str">
            <v>Форма 1. Информация об организации, осуществляющей горячее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горячее водоснабжение (общая информация)</v>
          </cell>
        </row>
        <row r="32">
          <cell r="C32" t="str">
            <v>Форма 7. Информация об инвестиционных программах организации горячего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горячего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горячего водоснабжения, по которым организацией горячего водоснабжения отказано в заключении договора о подключении (технологическом присоединении) к централизованной системе горячего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горячего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горячего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горячего водоснабжения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row>
        <row r="16">
          <cell r="N16" t="str">
            <v>Указывается наличие свободной мощности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наличии свободной мощности (резерве мощности) на соответствующих объектах централизованных систем горячего водоснабжения публикуется в отношении каждой централизованной системы горячего водоснабжения в отдельных строках.</v>
          </cell>
        </row>
        <row r="18">
          <cell r="L18">
            <v>1</v>
          </cell>
          <cell r="M18" t="str">
            <v>Выручка от регулируемых видов деятельности в сфере горячего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горячего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используемую для горячего водоснабжения</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2.2</v>
          </cell>
          <cell r="M22" t="str">
            <v>Расходы на тепловую энергию, производимую с применением собственных источников и используемую для горячего водоснабжения</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2.3</v>
          </cell>
          <cell r="M23" t="str">
            <v>Расходы на приобретаемую холодную воду, используемую для горячего водоснабжения</v>
          </cell>
          <cell r="N23" t="str">
            <v/>
          </cell>
          <cell r="Q23" t="str">
            <v>2.3</v>
          </cell>
          <cell r="V23" t="str">
            <v>Расходы на приобретаемую холодную воду, используемую для горячего водоснабжения</v>
          </cell>
        </row>
        <row r="24">
          <cell r="L24" t="str">
            <v>2.4</v>
          </cell>
          <cell r="M24" t="str">
            <v>Расходы на холодную воду, получаемую с применением собственных источников водозабора (скважин) и используемую для горячего водоснабжения</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2.5</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2.5.1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2.5.2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
          </cell>
          <cell r="M29" t="str">
            <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регулируемых видов деятельности в сфере горячего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2.13</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2.13.1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2.14</v>
          </cell>
          <cell r="M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горячего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горячего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7</v>
          </cell>
          <cell r="M70" t="str">
            <v>Объём приобретаемой холодной воды, используемой для горячего водоснабжения</v>
          </cell>
          <cell r="N70" t="str">
            <v/>
          </cell>
          <cell r="Q70" t="str">
            <v>7</v>
          </cell>
          <cell r="V70" t="str">
            <v>Объём приобретаемой холодной воды, используемой для горячего водоснабжения</v>
          </cell>
        </row>
        <row r="71">
          <cell r="L71" t="str">
            <v>8</v>
          </cell>
          <cell r="M71" t="str">
            <v>Объём холодной воды, получаемой с применением собственных источников водозабора (скважин) и используемой для горячего водоснабжения</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9</v>
          </cell>
          <cell r="M72" t="str">
            <v>Объём приобретаемой тепловой энергии (мощности), используемой для горячего водоснабжения</v>
          </cell>
          <cell r="N72" t="str">
            <v/>
          </cell>
          <cell r="Q72" t="str">
            <v>9</v>
          </cell>
          <cell r="V72" t="str">
            <v>Объём приобретаемой тепловой энергии (мощности), используемой для горячего водоснабжения</v>
          </cell>
        </row>
        <row r="73">
          <cell r="L73" t="str">
            <v>10</v>
          </cell>
          <cell r="M73" t="str">
            <v>Объём тепловой энергии, производимой с применением собственных источников и используемой для горячего водоснабжения</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11</v>
          </cell>
          <cell r="M74" t="str">
            <v>Потери горячей воды в сетях (процентов)</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горячего водоснабжения</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eias.ru/Portal/DownloadPage.aspx?type=12&amp;guid=648ccfc6-0a88-4210-9115-d8eab93b2952" TargetMode="External"/><Relationship Id="rId2" Type="http://schemas.openxmlformats.org/officeDocument/2006/relationships/hyperlink" Target="https://portal.eias.ru/Portal/DownloadPage.aspx?type=12&amp;guid=648ccfc6-0a88-4210-9115-d8eab93b2952" TargetMode="External"/><Relationship Id="rId1" Type="http://schemas.openxmlformats.org/officeDocument/2006/relationships/hyperlink" Target="mailto:gts@surgutgts.ru" TargetMode="External"/><Relationship Id="rId5" Type="http://schemas.openxmlformats.org/officeDocument/2006/relationships/drawing" Target="../drawings/drawing1.xml"/><Relationship Id="rId4" Type="http://schemas.openxmlformats.org/officeDocument/2006/relationships/hyperlink" Target="https://portal.eias.ru/Portal/DownloadPage.aspx?type=12&amp;guid=648ccfc6-0a88-4210-9115-d8eab93b29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21DD-EB8C-4530-B158-4A0BDCA7D2F3}">
  <sheetPr>
    <tabColor theme="6" tint="0.39997558519241921"/>
  </sheetPr>
  <dimension ref="A1:L42"/>
  <sheetViews>
    <sheetView showGridLines="0" tabSelected="1" topLeftCell="C13" zoomScale="90" workbookViewId="0">
      <selection activeCell="G39" sqref="G39"/>
    </sheetView>
  </sheetViews>
  <sheetFormatPr defaultColWidth="10.5703125" defaultRowHeight="14.25" customHeight="1"/>
  <cols>
    <col min="1" max="1" width="9.140625" style="189" hidden="1" customWidth="1"/>
    <col min="2" max="2" width="9.140625" style="190" hidden="1" customWidth="1"/>
    <col min="3" max="3" width="3.7109375" style="191" customWidth="1"/>
    <col min="4" max="4" width="6.28515625" style="192" customWidth="1"/>
    <col min="5" max="5" width="63.42578125" style="192" customWidth="1"/>
    <col min="6" max="6" width="1.7109375" style="192" hidden="1" customWidth="1"/>
    <col min="7" max="8" width="35.7109375" style="192" customWidth="1"/>
    <col min="9" max="9" width="91.5703125" style="192" customWidth="1"/>
    <col min="10" max="10" width="68.85546875" style="192" customWidth="1"/>
    <col min="11" max="12" width="10.5703125" style="193"/>
    <col min="13" max="16384" width="10.5703125" style="194"/>
  </cols>
  <sheetData>
    <row r="1" spans="1:12" ht="14.25" hidden="1" customHeight="1"/>
    <row r="2" spans="1:12" s="192" customFormat="1" ht="18.75" hidden="1" customHeight="1">
      <c r="A2" s="195"/>
      <c r="B2" s="190"/>
      <c r="C2" s="196" t="s">
        <v>43</v>
      </c>
      <c r="D2" s="197"/>
      <c r="E2" s="198"/>
      <c r="F2" s="199"/>
      <c r="G2" s="199" t="s">
        <v>45</v>
      </c>
      <c r="H2" s="200"/>
      <c r="K2" s="193"/>
      <c r="L2" s="193"/>
    </row>
    <row r="3" spans="1:12" s="192" customFormat="1" ht="14.25" hidden="1" customHeight="1">
      <c r="A3" s="189"/>
      <c r="B3" s="190"/>
      <c r="C3" s="191"/>
      <c r="K3" s="193"/>
      <c r="L3" s="193"/>
    </row>
    <row r="4" spans="1:12" s="192" customFormat="1" ht="18.75" hidden="1" customHeight="1">
      <c r="A4" s="195"/>
      <c r="B4" s="190"/>
      <c r="C4" s="196" t="s">
        <v>43</v>
      </c>
      <c r="D4" s="197"/>
      <c r="E4" s="201" t="s">
        <v>46</v>
      </c>
      <c r="F4" s="199"/>
      <c r="G4" s="202"/>
      <c r="H4" s="199" t="s">
        <v>45</v>
      </c>
      <c r="K4" s="193"/>
      <c r="L4" s="193"/>
    </row>
    <row r="5" spans="1:12" s="192" customFormat="1" ht="14.25" hidden="1" customHeight="1">
      <c r="A5" s="189"/>
      <c r="B5" s="190"/>
      <c r="C5" s="191"/>
      <c r="K5" s="193"/>
      <c r="L5" s="193"/>
    </row>
    <row r="6" spans="1:12" s="192" customFormat="1" ht="18.75" hidden="1" customHeight="1">
      <c r="A6" s="195"/>
      <c r="B6" s="190"/>
      <c r="C6" s="196" t="s">
        <v>43</v>
      </c>
      <c r="D6" s="197"/>
      <c r="E6" s="203" t="s">
        <v>47</v>
      </c>
      <c r="F6" s="199"/>
      <c r="G6" s="202"/>
      <c r="H6" s="199" t="s">
        <v>45</v>
      </c>
      <c r="K6" s="193"/>
      <c r="L6" s="193"/>
    </row>
    <row r="7" spans="1:12" s="192" customFormat="1" ht="14.25" hidden="1" customHeight="1">
      <c r="A7" s="189"/>
      <c r="B7" s="190"/>
      <c r="C7" s="191"/>
      <c r="K7" s="193"/>
      <c r="L7" s="193"/>
    </row>
    <row r="8" spans="1:12" s="192" customFormat="1" ht="18.75" hidden="1" customHeight="1">
      <c r="A8" s="195"/>
      <c r="B8" s="190"/>
      <c r="C8" s="196" t="s">
        <v>43</v>
      </c>
      <c r="D8" s="197"/>
      <c r="E8" s="203" t="s">
        <v>48</v>
      </c>
      <c r="F8" s="199"/>
      <c r="G8" s="202"/>
      <c r="H8" s="199" t="s">
        <v>45</v>
      </c>
      <c r="K8" s="193"/>
      <c r="L8" s="193"/>
    </row>
    <row r="9" spans="1:12" s="192" customFormat="1" ht="14.25" hidden="1" customHeight="1">
      <c r="A9" s="189"/>
      <c r="B9" s="190"/>
      <c r="C9" s="191"/>
      <c r="K9" s="193"/>
      <c r="L9" s="193"/>
    </row>
    <row r="10" spans="1:12" s="192" customFormat="1" ht="18.75" hidden="1" customHeight="1">
      <c r="A10" s="195"/>
      <c r="B10" s="190"/>
      <c r="C10" s="196" t="s">
        <v>43</v>
      </c>
      <c r="D10" s="197"/>
      <c r="E10" s="203" t="s">
        <v>49</v>
      </c>
      <c r="F10" s="199"/>
      <c r="G10" s="204"/>
      <c r="H10" s="199" t="s">
        <v>45</v>
      </c>
      <c r="K10" s="193"/>
      <c r="L10" s="193" t="s">
        <v>50</v>
      </c>
    </row>
    <row r="11" spans="1:12" ht="14.25" hidden="1" customHeight="1"/>
    <row r="12" spans="1:12" ht="14.25" hidden="1" customHeight="1"/>
    <row r="13" spans="1:12" ht="14.25" customHeight="1">
      <c r="C13" s="205"/>
      <c r="D13" s="206"/>
      <c r="E13" s="206"/>
      <c r="F13" s="206"/>
      <c r="G13" s="206"/>
      <c r="H13" s="207"/>
      <c r="I13" s="207"/>
    </row>
    <row r="14" spans="1:12" ht="27.75" customHeight="1">
      <c r="C14" s="205"/>
      <c r="D14" s="208" t="str">
        <f>PROCEDURE_TC_NAME_FORM</f>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
      <c r="E14" s="209"/>
      <c r="F14" s="209"/>
      <c r="G14" s="209"/>
      <c r="H14" s="210"/>
    </row>
    <row r="15" spans="1:12" s="192" customFormat="1" ht="14.25" customHeight="1">
      <c r="A15" s="189"/>
      <c r="B15" s="190"/>
      <c r="C15" s="205"/>
      <c r="D15" s="211" t="str">
        <f>IF(org=0,"Не определено",org)</f>
        <v>СГ МУП "Городские тепловые сети"</v>
      </c>
      <c r="E15" s="212"/>
      <c r="F15" s="212"/>
      <c r="G15" s="212"/>
      <c r="H15" s="213"/>
      <c r="J15" s="214"/>
      <c r="K15" s="193"/>
      <c r="L15" s="193"/>
    </row>
    <row r="16" spans="1:12" ht="14.25" customHeight="1">
      <c r="C16" s="205"/>
      <c r="D16" s="206"/>
      <c r="E16" s="215"/>
      <c r="F16" s="215"/>
      <c r="G16" s="215"/>
      <c r="H16" s="216"/>
      <c r="I16" s="217"/>
    </row>
    <row r="17" spans="1:12" s="192" customFormat="1" ht="14.25" hidden="1" customHeight="1">
      <c r="A17" s="189"/>
      <c r="B17" s="190"/>
      <c r="C17" s="205"/>
      <c r="D17" s="206"/>
      <c r="E17" s="215"/>
      <c r="F17" s="215"/>
      <c r="G17" s="215"/>
      <c r="H17" s="216"/>
      <c r="I17" s="217"/>
      <c r="K17" s="193"/>
      <c r="L17" s="193"/>
    </row>
    <row r="18" spans="1:12" ht="21" customHeight="1">
      <c r="C18" s="205"/>
      <c r="D18" s="218" t="s">
        <v>20</v>
      </c>
      <c r="E18" s="218"/>
      <c r="F18" s="218"/>
      <c r="G18" s="218"/>
      <c r="H18" s="218"/>
      <c r="I18" s="219" t="s">
        <v>21</v>
      </c>
    </row>
    <row r="19" spans="1:12" ht="21" customHeight="1">
      <c r="C19" s="205"/>
      <c r="D19" s="220" t="s">
        <v>22</v>
      </c>
      <c r="E19" s="199" t="s">
        <v>51</v>
      </c>
      <c r="F19" s="199"/>
      <c r="G19" s="199" t="s">
        <v>52</v>
      </c>
      <c r="H19" s="199" t="s">
        <v>53</v>
      </c>
      <c r="I19" s="219"/>
    </row>
    <row r="20" spans="1:12" ht="12" hidden="1" customHeight="1">
      <c r="C20" s="205"/>
      <c r="D20" s="221"/>
      <c r="E20" s="221"/>
      <c r="F20" s="221"/>
      <c r="G20" s="221"/>
      <c r="H20" s="221"/>
      <c r="I20" s="221"/>
    </row>
    <row r="21" spans="1:12" ht="14.25" customHeight="1">
      <c r="A21" s="195"/>
      <c r="C21" s="205"/>
      <c r="D21" s="197">
        <v>1</v>
      </c>
      <c r="E21" s="222" t="s">
        <v>54</v>
      </c>
      <c r="F21" s="222"/>
      <c r="G21" s="222"/>
      <c r="H21" s="222"/>
      <c r="I21" s="223"/>
    </row>
    <row r="22" spans="1:12" ht="20.25" customHeight="1">
      <c r="A22" s="195"/>
      <c r="C22" s="205"/>
      <c r="D22" s="197" t="s">
        <v>55</v>
      </c>
      <c r="E22" s="201" t="s">
        <v>56</v>
      </c>
      <c r="F22" s="199"/>
      <c r="G22" s="224">
        <v>45280</v>
      </c>
      <c r="H22" s="199" t="s">
        <v>45</v>
      </c>
      <c r="I22" s="225" t="s">
        <v>57</v>
      </c>
    </row>
    <row r="23" spans="1:12" ht="45" customHeight="1">
      <c r="A23" s="195"/>
      <c r="C23" s="205"/>
      <c r="D23" s="197" t="s">
        <v>58</v>
      </c>
      <c r="E23" s="201" t="s">
        <v>59</v>
      </c>
      <c r="F23" s="199"/>
      <c r="G23" s="226" t="s">
        <v>102</v>
      </c>
      <c r="H23" s="227" t="s">
        <v>103</v>
      </c>
      <c r="I23" s="228" t="s">
        <v>60</v>
      </c>
    </row>
    <row r="24" spans="1:12" ht="14.25" customHeight="1">
      <c r="A24" s="195"/>
      <c r="B24" s="190">
        <v>3</v>
      </c>
      <c r="C24" s="205"/>
      <c r="D24" s="197">
        <v>2</v>
      </c>
      <c r="E24" s="229" t="str">
        <f>"Форма заявки на заключение договора о подключении (технологическом присоединении) к системе "&amp;TEMPLATE_SPHERE_RUS</f>
        <v>Форма заявки на заключение договора о подключении (технологическом присоединении) к системе горячего водоснабжения</v>
      </c>
      <c r="F24" s="199"/>
      <c r="G24" s="199" t="s">
        <v>45</v>
      </c>
      <c r="H24" s="227" t="s">
        <v>103</v>
      </c>
      <c r="I24" s="230" t="s">
        <v>61</v>
      </c>
    </row>
    <row r="25" spans="1:12" ht="46.5" customHeight="1">
      <c r="A25" s="195"/>
      <c r="C25" s="205"/>
      <c r="D25" s="197">
        <v>3</v>
      </c>
      <c r="E25" s="222" t="str">
        <f>"Перечень документов и сведений, представляемых одновременно "&amp;IF(TEMPLATE_SPHERE="HEAT","с заявкой на заключение","с заявлением о заключении")&amp;" договора о подключении (технологическом присоединении) к системе "&amp;TEMPLATE_SPHERE_RUS&amp;IF(TEMPLATE_SPHERE="HEAT","",",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Федерации"&amp;" о градостроительной деятельности и законодательством Российской Федерации в сфере водоснабжения и водоотведения")</f>
        <v>Перечень документов и сведений, представляемых одновременно с заявлением о заключении договора о подключении (технологическом присоединении) к системе горячего водоснабжения,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v>
      </c>
      <c r="F25" s="222"/>
      <c r="G25" s="222"/>
      <c r="H25" s="222"/>
      <c r="I25" s="223"/>
    </row>
    <row r="26" spans="1:12" ht="14.25" customHeight="1">
      <c r="A26" s="195"/>
      <c r="C26" s="205"/>
      <c r="D26" s="197" t="s">
        <v>62</v>
      </c>
      <c r="E26" s="198" t="s">
        <v>104</v>
      </c>
      <c r="F26" s="199"/>
      <c r="G26" s="199" t="s">
        <v>45</v>
      </c>
      <c r="H26" s="227" t="s">
        <v>103</v>
      </c>
      <c r="I26" s="231" t="s">
        <v>63</v>
      </c>
    </row>
    <row r="27" spans="1:12" ht="15" customHeight="1">
      <c r="A27" s="195" t="s">
        <v>40</v>
      </c>
      <c r="C27" s="205"/>
      <c r="D27" s="232"/>
      <c r="E27" s="233" t="s">
        <v>64</v>
      </c>
      <c r="F27" s="234"/>
      <c r="G27" s="234"/>
      <c r="H27" s="235"/>
      <c r="I27" s="236"/>
    </row>
    <row r="28" spans="1:12" ht="38.25" customHeight="1">
      <c r="A28" s="195"/>
      <c r="B28" s="190">
        <v>3</v>
      </c>
      <c r="C28" s="205"/>
      <c r="D28" s="197">
        <v>4</v>
      </c>
      <c r="E28" s="222" t="str">
        <f>"Реквизиты нормативных правовых актов, регламентирующих порядок действий заявителя и "&amp;IF(TEMPLATE_SPHERE="HEAT","регулируемой ","")&amp;"организации"&amp;IF(TEMPLATE_SPHERE="HEAT",""," "&amp;TEMPLATE_SPHERE_RUS)&amp;" при подаче, приеме, обработке "&amp;IF(TEMPLATE_SPHERE="HEAT","заявки на заключение","заявления о заключении")&amp;" договора о подключении (технологическом присоединении) к системе "&amp;TEMPLATE_SPHERE_RUS&amp;IF(TEMPLATE_SPHERE="HEAT",""," (в том числе в форме электронного документа)")</f>
        <v>Реквизиты нормативных правовых актов, регламентирующих порядок действий заявителя и организации горячего водоснабжения при подаче, приеме, обработке заявления о заключении договора о подключении (технологическом присоединении) к системе горячего водоснабжения (в том числе в форме электронного документа)</v>
      </c>
      <c r="F28" s="222"/>
      <c r="G28" s="222"/>
      <c r="H28" s="222"/>
      <c r="I28" s="223"/>
    </row>
    <row r="29" spans="1:12" ht="20.25" customHeight="1">
      <c r="A29" s="195"/>
      <c r="C29" s="205"/>
      <c r="D29" s="197" t="s">
        <v>65</v>
      </c>
      <c r="E29" s="201" t="s">
        <v>46</v>
      </c>
      <c r="F29" s="199"/>
      <c r="G29" s="202" t="s">
        <v>105</v>
      </c>
      <c r="H29" s="199" t="s">
        <v>45</v>
      </c>
      <c r="I29" s="231" t="s">
        <v>66</v>
      </c>
    </row>
    <row r="30" spans="1:12" ht="15" customHeight="1">
      <c r="A30" s="195" t="s">
        <v>41</v>
      </c>
      <c r="C30" s="205"/>
      <c r="D30" s="232"/>
      <c r="E30" s="233" t="s">
        <v>64</v>
      </c>
      <c r="F30" s="234"/>
      <c r="G30" s="234"/>
      <c r="H30" s="235"/>
      <c r="I30" s="236"/>
    </row>
    <row r="31" spans="1:12" ht="30" customHeight="1">
      <c r="A31" s="195"/>
      <c r="B31" s="190">
        <v>3</v>
      </c>
      <c r="C31" s="205"/>
      <c r="D31" s="197">
        <v>5</v>
      </c>
      <c r="E31" s="222" t="str">
        <f>"Телефоны,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горячего водоснабжения</v>
      </c>
      <c r="F31" s="222"/>
      <c r="G31" s="222"/>
      <c r="H31" s="222"/>
      <c r="I31" s="223"/>
    </row>
    <row r="32" spans="1:12" ht="26.25" customHeight="1">
      <c r="A32" s="195"/>
      <c r="C32" s="205"/>
      <c r="D32" s="197" t="s">
        <v>67</v>
      </c>
      <c r="E32" s="237" t="str">
        <f>"телефоны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службы, ответственной за прием и обработку заявок на заключение договора о подключении (технологическом присоединении) к системе горячего водоснабжения</v>
      </c>
      <c r="F32" s="237"/>
      <c r="G32" s="237"/>
      <c r="H32" s="237"/>
      <c r="I32" s="223"/>
    </row>
    <row r="33" spans="1:12" ht="14.25" customHeight="1">
      <c r="A33" s="195"/>
      <c r="C33" s="205"/>
      <c r="D33" s="197" t="s">
        <v>68</v>
      </c>
      <c r="E33" s="203" t="s">
        <v>47</v>
      </c>
      <c r="F33" s="199"/>
      <c r="G33" s="202" t="s">
        <v>70</v>
      </c>
      <c r="H33" s="199" t="s">
        <v>45</v>
      </c>
      <c r="I33" s="231" t="s">
        <v>69</v>
      </c>
    </row>
    <row r="34" spans="1:12" ht="15" customHeight="1">
      <c r="A34" s="195" t="s">
        <v>71</v>
      </c>
      <c r="C34" s="205"/>
      <c r="D34" s="232"/>
      <c r="E34" s="234" t="s">
        <v>64</v>
      </c>
      <c r="F34" s="238"/>
      <c r="G34" s="238"/>
      <c r="H34" s="235"/>
      <c r="I34" s="236"/>
    </row>
    <row r="35" spans="1:12" ht="24" customHeight="1">
      <c r="A35" s="195"/>
      <c r="C35" s="205"/>
      <c r="D35" s="197" t="s">
        <v>72</v>
      </c>
      <c r="E35" s="237" t="str">
        <f>"адреса службы, ответственной за прием и обработку заявок на заключение договора о подключении (технологическом присоединении) к системе "&amp;TEMPLATE_SPHERE_RUS</f>
        <v>адреса службы, ответственной за прием и обработку заявок на заключение договора о подключении (технологическом присоединении) к системе горячего водоснабжения</v>
      </c>
      <c r="F35" s="237"/>
      <c r="G35" s="237"/>
      <c r="H35" s="237"/>
      <c r="I35" s="223"/>
    </row>
    <row r="36" spans="1:12" ht="14.25" customHeight="1">
      <c r="A36" s="195"/>
      <c r="C36" s="205"/>
      <c r="D36" s="197" t="s">
        <v>73</v>
      </c>
      <c r="E36" s="203" t="s">
        <v>48</v>
      </c>
      <c r="F36" s="199"/>
      <c r="G36" s="202" t="s">
        <v>106</v>
      </c>
      <c r="H36" s="199" t="s">
        <v>45</v>
      </c>
      <c r="I36" s="239" t="s">
        <v>74</v>
      </c>
    </row>
    <row r="37" spans="1:12" ht="15" customHeight="1">
      <c r="A37" s="195" t="s">
        <v>75</v>
      </c>
      <c r="C37" s="205"/>
      <c r="D37" s="232"/>
      <c r="E37" s="234" t="s">
        <v>64</v>
      </c>
      <c r="F37" s="238"/>
      <c r="G37" s="238"/>
      <c r="H37" s="235"/>
      <c r="I37" s="239"/>
    </row>
    <row r="38" spans="1:12" ht="26.25" customHeight="1">
      <c r="A38" s="195"/>
      <c r="C38" s="205"/>
      <c r="D38" s="197" t="s">
        <v>76</v>
      </c>
      <c r="E38" s="237" t="str">
        <f>"график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график работы службы, ответственной за прием и обработку заявок на заключение договора о подключении (технологическом присоединении) к системе горячего водоснабжения</v>
      </c>
      <c r="F38" s="237"/>
      <c r="G38" s="237"/>
      <c r="H38" s="237"/>
      <c r="I38" s="223"/>
    </row>
    <row r="39" spans="1:12" ht="14.25" customHeight="1">
      <c r="A39" s="195"/>
      <c r="C39" s="205"/>
      <c r="D39" s="197" t="s">
        <v>77</v>
      </c>
      <c r="E39" s="203" t="s">
        <v>49</v>
      </c>
      <c r="F39" s="199"/>
      <c r="G39" s="204" t="s">
        <v>107</v>
      </c>
      <c r="H39" s="199" t="s">
        <v>45</v>
      </c>
      <c r="I39" s="231" t="s">
        <v>78</v>
      </c>
      <c r="L39" s="193" t="s">
        <v>50</v>
      </c>
    </row>
    <row r="40" spans="1:12" ht="15" customHeight="1">
      <c r="A40" s="195" t="s">
        <v>79</v>
      </c>
      <c r="C40" s="205"/>
      <c r="D40" s="232"/>
      <c r="E40" s="234" t="s">
        <v>64</v>
      </c>
      <c r="F40" s="238"/>
      <c r="G40" s="238"/>
      <c r="H40" s="235"/>
      <c r="I40" s="236"/>
    </row>
    <row r="41" spans="1:12" s="240" customFormat="1" ht="3" customHeight="1">
      <c r="A41" s="195"/>
      <c r="K41" s="241"/>
      <c r="L41" s="241"/>
    </row>
    <row r="42" spans="1:12" ht="24.75" customHeight="1">
      <c r="D42" s="242" t="s">
        <v>80</v>
      </c>
      <c r="E42" s="243" t="str">
        <f>"Информация размещается в случае, если организация осуществляет услуги по подключению (технологическому присоединению) к системе "&amp;TEMPLATE_SPHERE_RUS&amp;"."</f>
        <v>Информация размещается в случае, если организация осуществляет услуги по подключению (технологическому присоединению) к системе горячего водоснабжения.</v>
      </c>
      <c r="F42" s="243"/>
      <c r="G42" s="243"/>
      <c r="H42" s="243"/>
      <c r="I42" s="243"/>
    </row>
  </sheetData>
  <sheetProtection formatColumns="0" formatRows="0" insertRows="0" deleteColumns="0" deleteRows="0" sort="0" autoFilter="0"/>
  <mergeCells count="17">
    <mergeCell ref="E35:H35"/>
    <mergeCell ref="I36:I37"/>
    <mergeCell ref="E38:H38"/>
    <mergeCell ref="I39:I40"/>
    <mergeCell ref="E42:I42"/>
    <mergeCell ref="I26:I27"/>
    <mergeCell ref="E28:H28"/>
    <mergeCell ref="I29:I30"/>
    <mergeCell ref="E31:H31"/>
    <mergeCell ref="E32:H32"/>
    <mergeCell ref="I33:I34"/>
    <mergeCell ref="D14:H14"/>
    <mergeCell ref="D15:H15"/>
    <mergeCell ref="D18:H18"/>
    <mergeCell ref="I18:I19"/>
    <mergeCell ref="E21:H21"/>
    <mergeCell ref="E25:H25"/>
  </mergeCells>
  <dataValidations count="4">
    <dataValidation type="textLength" operator="lessThanOrEqual" allowBlank="1" showInputMessage="1" showErrorMessage="1" errorTitle="Ошибка" error="Допускается ввод не более 900 символов!" sqref="I23:I24 I33 G36 I39 I26 E29 G33 E36 I29 E33 I36 G23 E26 I10 E23 G29 E10 G8 E2 I2 I4 G4 E4 E6 I6 G6 E8 I8 E39" xr:uid="{9EEEE2A3-4445-4134-964D-BC3CEE45AFC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3:H24 H2 H26" xr:uid="{1EFDBFC3-E6C8-4F66-B5F0-543A52852E40}">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10 G39" xr:uid="{56B3F8FB-61D4-4AE9-B921-D65530742514}">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2" xr:uid="{95ABF236-92F6-47ED-9C64-6361E26403D9}"/>
  </dataValidations>
  <hyperlinks>
    <hyperlink ref="G23" r:id="rId1" xr:uid="{62CCB965-3917-4F96-9563-D03F8996F006}"/>
    <hyperlink ref="H23" r:id="rId2" xr:uid="{EAF05469-6B20-466D-97E9-93A6EFCF7368}"/>
    <hyperlink ref="H24" r:id="rId3" xr:uid="{E7B465CA-069D-49F8-A399-C9677CFA02FA}"/>
    <hyperlink ref="H26" r:id="rId4" xr:uid="{ACAFE8B6-AC3A-4503-8BC2-098D0A89719B}"/>
  </hyperlinks>
  <pageMargins left="0.7" right="0.7" top="0.75" bottom="0.75" header="0.3" footer="0.3"/>
  <pageSetup orientation="portrait"/>
  <headerFooter>
    <oddHeader>&amp;L&amp;C&amp;R</oddHeader>
    <oddFooter>&amp;L&amp;C&amp;R</oddFooter>
    <evenHeader>&amp;L&amp;C&amp;R</evenHeader>
    <evenFooter>&amp;L&amp;C&amp;R</even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43CD-1244-45BF-94A2-4E440E806174}">
  <sheetPr>
    <tabColor theme="6" tint="0.39997558519241921"/>
  </sheetPr>
  <dimension ref="A1:BH68"/>
  <sheetViews>
    <sheetView showGridLines="0" topLeftCell="R30" zoomScale="90" workbookViewId="0">
      <selection activeCell="AG73" sqref="AG73"/>
    </sheetView>
  </sheetViews>
  <sheetFormatPr defaultColWidth="10.5703125" defaultRowHeight="14.25" customHeight="1"/>
  <cols>
    <col min="1" max="1" width="11.5703125" style="1" hidden="1" customWidth="1"/>
    <col min="2" max="2" width="11" style="1" hidden="1" customWidth="1"/>
    <col min="3" max="3" width="10.5703125" style="1"/>
    <col min="4" max="4" width="12.85546875" style="1" hidden="1" customWidth="1"/>
    <col min="5" max="5" width="10" style="1" hidden="1" customWidth="1"/>
    <col min="6" max="6" width="8.7109375" style="1" hidden="1" customWidth="1"/>
    <col min="7" max="7" width="7.5703125" style="1" hidden="1" customWidth="1"/>
    <col min="8" max="8" width="11.42578125" style="1" hidden="1" customWidth="1"/>
    <col min="9" max="9" width="12" style="1" hidden="1" customWidth="1"/>
    <col min="10" max="10" width="9.85546875" style="1" hidden="1" customWidth="1"/>
    <col min="11" max="11" width="11.42578125" style="1" hidden="1" customWidth="1"/>
    <col min="12" max="12" width="19.140625" style="2" hidden="1" customWidth="1"/>
    <col min="13" max="14" width="12.28515625" style="3" hidden="1" customWidth="1"/>
    <col min="15" max="15" width="23.42578125" style="3" hidden="1" customWidth="1"/>
    <col min="16" max="16" width="3.7109375" style="3" hidden="1" customWidth="1"/>
    <col min="17" max="17" width="3.7109375" style="4" hidden="1" customWidth="1"/>
    <col min="18" max="18" width="3.7109375" style="5" customWidth="1"/>
    <col min="19" max="19" width="12.7109375" style="6" customWidth="1"/>
    <col min="20" max="20" width="32" style="7" customWidth="1"/>
    <col min="21" max="21" width="0.140625" style="7" customWidth="1"/>
    <col min="22" max="25" width="21.7109375" style="7" hidden="1" customWidth="1"/>
    <col min="26" max="26" width="11.7109375" style="7" hidden="1" customWidth="1"/>
    <col min="27" max="27" width="3.7109375" style="7" hidden="1" customWidth="1"/>
    <col min="28" max="28" width="11.7109375" style="7" hidden="1" customWidth="1"/>
    <col min="29" max="29" width="8.5703125" style="7" hidden="1" customWidth="1"/>
    <col min="30" max="32" width="3.7109375" style="7" customWidth="1"/>
    <col min="33" max="33" width="24.7109375" style="7" customWidth="1"/>
    <col min="34" max="36" width="3.7109375" style="7" customWidth="1"/>
    <col min="37" max="37" width="24.7109375" style="7" customWidth="1"/>
    <col min="38" max="40" width="3.7109375" style="7" customWidth="1"/>
    <col min="41" max="41" width="18.85546875" style="7" customWidth="1"/>
    <col min="42" max="44" width="3.7109375" style="7" customWidth="1"/>
    <col min="45" max="45" width="18.85546875" style="7" customWidth="1"/>
    <col min="46" max="49" width="21.7109375" style="7" customWidth="1"/>
    <col min="50" max="50" width="11.7109375" style="7" customWidth="1"/>
    <col min="51" max="51" width="3.7109375" style="7" customWidth="1"/>
    <col min="52" max="52" width="11.7109375" style="7" customWidth="1"/>
    <col min="53" max="53" width="8.5703125" style="7" hidden="1" customWidth="1"/>
    <col min="54" max="54" width="4.7109375" style="7" customWidth="1"/>
    <col min="55" max="55" width="115.7109375" style="7" customWidth="1"/>
    <col min="56" max="57" width="10.5703125" style="8"/>
    <col min="58" max="58" width="11.140625" style="8" customWidth="1"/>
    <col min="59" max="60" width="10.5703125" style="8"/>
    <col min="61" max="16384" width="10.5703125" style="9"/>
  </cols>
  <sheetData>
    <row r="1" spans="1:60" ht="14.25" hidden="1" customHeight="1"/>
    <row r="2" spans="1:60" ht="21" hidden="1" customHeight="1">
      <c r="A2" s="10"/>
      <c r="B2" s="10"/>
      <c r="C2" s="10"/>
      <c r="D2" s="10"/>
      <c r="E2" s="147">
        <v>1</v>
      </c>
      <c r="F2" s="10"/>
      <c r="G2" s="10"/>
      <c r="H2" s="10"/>
      <c r="I2" s="10"/>
      <c r="J2" s="10"/>
      <c r="K2" s="10"/>
      <c r="L2" s="11"/>
      <c r="M2" s="12"/>
      <c r="N2" s="12"/>
      <c r="O2" s="12"/>
      <c r="Q2" s="13"/>
      <c r="R2" s="14"/>
      <c r="S2" s="15" t="e">
        <f>INDEX(PT_DIFFERENTIATION_NUM_NTAR,MATCH(A2,PT_DIFFERENTIATION_NTAR_ID,0))</f>
        <v>#N/A</v>
      </c>
      <c r="T2" s="16" t="s">
        <v>0</v>
      </c>
      <c r="U2" s="17"/>
      <c r="V2" s="149"/>
      <c r="W2" s="149"/>
      <c r="X2" s="149"/>
      <c r="Y2" s="149"/>
      <c r="Z2" s="149"/>
      <c r="AA2" s="149"/>
      <c r="AB2" s="149"/>
      <c r="AC2" s="150"/>
      <c r="AD2" s="151" t="e">
        <f>INDEX(PT_DIFFERENTIATION_NTAR,MATCH(A2,PT_DIFFERENTIATION_NTAR_ID,0))</f>
        <v>#N/A</v>
      </c>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50"/>
      <c r="BC2" s="18"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E2" s="19"/>
      <c r="BF2" s="19" t="str">
        <f t="shared" ref="BF2:BF8" si="0">IF(T2="","",T2)</f>
        <v>Наименование тарифа</v>
      </c>
      <c r="BG2" s="19"/>
      <c r="BH2" s="19"/>
    </row>
    <row r="3" spans="1:60" ht="21" hidden="1" customHeight="1">
      <c r="A3" s="10"/>
      <c r="B3" s="10"/>
      <c r="C3" s="10"/>
      <c r="D3" s="10"/>
      <c r="E3" s="148"/>
      <c r="F3" s="147">
        <v>1</v>
      </c>
      <c r="G3" s="10"/>
      <c r="H3" s="10"/>
      <c r="I3" s="10"/>
      <c r="J3" s="10"/>
      <c r="K3" s="10"/>
      <c r="L3" s="11"/>
      <c r="M3" s="12"/>
      <c r="N3" s="12"/>
      <c r="O3" s="12"/>
      <c r="P3" s="2"/>
      <c r="Q3" s="20"/>
      <c r="R3" s="21"/>
      <c r="S3" s="15" t="e">
        <f>INDEX(PT_DIFFERENTIATION_NUM_TER,MATCH(B3,PT_DIFFERENTIATION_TER_ID,0))</f>
        <v>#N/A</v>
      </c>
      <c r="T3" s="22" t="s">
        <v>1</v>
      </c>
      <c r="U3" s="17"/>
      <c r="V3" s="149"/>
      <c r="W3" s="149"/>
      <c r="X3" s="149"/>
      <c r="Y3" s="149"/>
      <c r="Z3" s="149"/>
      <c r="AA3" s="149"/>
      <c r="AB3" s="149"/>
      <c r="AC3" s="150"/>
      <c r="AD3" s="151" t="e">
        <f>INDEX(PT_DIFFERENTIATION_TER,MATCH(B3,PT_DIFFERENTIATION_TER_ID,0))</f>
        <v>#N/A</v>
      </c>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50"/>
      <c r="BC3" s="18" t="s">
        <v>2</v>
      </c>
      <c r="BE3" s="19"/>
      <c r="BF3" s="19" t="str">
        <f t="shared" si="0"/>
        <v>Территория действия тарифа</v>
      </c>
      <c r="BG3" s="19"/>
      <c r="BH3" s="19"/>
    </row>
    <row r="4" spans="1:60" ht="33.75" hidden="1" customHeight="1">
      <c r="A4" s="10"/>
      <c r="B4" s="10"/>
      <c r="C4" s="10"/>
      <c r="D4" s="10"/>
      <c r="E4" s="148"/>
      <c r="F4" s="148"/>
      <c r="G4" s="147">
        <v>1</v>
      </c>
      <c r="H4" s="10"/>
      <c r="I4" s="10"/>
      <c r="J4" s="10"/>
      <c r="K4" s="10"/>
      <c r="L4" s="11"/>
      <c r="M4" s="12"/>
      <c r="N4" s="12"/>
      <c r="O4" s="12"/>
      <c r="P4" s="23"/>
      <c r="Q4" s="20"/>
      <c r="R4" s="21"/>
      <c r="S4" s="15" t="e">
        <f>INDEX(PT_DIFFERENTIATION_NUM_CS,MATCH(C4,PT_DIFFERENTIATION_CS_ID,0))</f>
        <v>#N/A</v>
      </c>
      <c r="T4" s="24" t="s">
        <v>95</v>
      </c>
      <c r="U4" s="17"/>
      <c r="V4" s="149"/>
      <c r="W4" s="149"/>
      <c r="X4" s="149"/>
      <c r="Y4" s="149"/>
      <c r="Z4" s="149"/>
      <c r="AA4" s="149"/>
      <c r="AB4" s="149"/>
      <c r="AC4" s="150"/>
      <c r="AD4" s="151" t="e">
        <f>INDEX(PT_DIFFERENTIATION_CS,MATCH(C4,PT_DIFFERENTIATION_CS_ID,0))</f>
        <v>#N/A</v>
      </c>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50"/>
      <c r="BC4" s="18" t="s">
        <v>96</v>
      </c>
      <c r="BE4" s="19"/>
      <c r="BF4" s="19" t="str">
        <f t="shared" si="0"/>
        <v>Наименование централизованной системы горячего водоснабжения</v>
      </c>
      <c r="BG4" s="19"/>
      <c r="BH4" s="19"/>
    </row>
    <row r="5" spans="1:60" s="8" customFormat="1" ht="14.25" hidden="1" customHeight="1">
      <c r="A5" s="25"/>
      <c r="B5" s="25"/>
      <c r="C5" s="25"/>
      <c r="D5" s="25"/>
      <c r="E5" s="148"/>
      <c r="F5" s="148"/>
      <c r="G5" s="148"/>
      <c r="H5" s="147">
        <v>1</v>
      </c>
      <c r="I5" s="25"/>
      <c r="J5" s="25"/>
      <c r="K5" s="25"/>
      <c r="L5" s="26"/>
      <c r="M5" s="27"/>
      <c r="N5" s="27"/>
      <c r="O5" s="27"/>
      <c r="P5" s="28"/>
      <c r="Q5" s="29"/>
      <c r="R5" s="30"/>
      <c r="S5" s="31"/>
      <c r="T5" s="32"/>
      <c r="U5" s="33"/>
      <c r="V5" s="142"/>
      <c r="W5" s="142"/>
      <c r="X5" s="142"/>
      <c r="Y5" s="142"/>
      <c r="Z5" s="142"/>
      <c r="AA5" s="142"/>
      <c r="AB5" s="142"/>
      <c r="AC5" s="143"/>
      <c r="AD5" s="144"/>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3"/>
      <c r="BC5" s="34" t="s">
        <v>3</v>
      </c>
      <c r="BE5" s="19"/>
      <c r="BF5" s="19" t="str">
        <f t="shared" si="0"/>
        <v/>
      </c>
      <c r="BG5" s="19"/>
      <c r="BH5" s="19"/>
    </row>
    <row r="6" spans="1:60" s="8" customFormat="1" ht="14.25" hidden="1" customHeight="1">
      <c r="A6" s="25"/>
      <c r="B6" s="25"/>
      <c r="C6" s="25"/>
      <c r="D6" s="25"/>
      <c r="E6" s="148"/>
      <c r="F6" s="148"/>
      <c r="G6" s="148"/>
      <c r="H6" s="148"/>
      <c r="I6" s="131" t="str">
        <f>S5&amp;".1"</f>
        <v>.1</v>
      </c>
      <c r="J6" s="25"/>
      <c r="K6" s="25"/>
      <c r="L6" s="26" t="s">
        <v>4</v>
      </c>
      <c r="M6" s="35"/>
      <c r="N6" s="35"/>
      <c r="O6" s="35"/>
      <c r="P6" s="146">
        <v>1</v>
      </c>
      <c r="Q6" s="36"/>
      <c r="R6" s="37"/>
      <c r="S6" s="31"/>
      <c r="T6" s="38"/>
      <c r="U6" s="33"/>
      <c r="V6" s="142"/>
      <c r="W6" s="142"/>
      <c r="X6" s="142"/>
      <c r="Y6" s="142"/>
      <c r="Z6" s="142"/>
      <c r="AA6" s="142"/>
      <c r="AB6" s="142"/>
      <c r="AC6" s="143"/>
      <c r="AD6" s="144"/>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3"/>
      <c r="BC6" s="34"/>
      <c r="BE6" s="19"/>
      <c r="BF6" s="19" t="str">
        <f t="shared" si="0"/>
        <v/>
      </c>
      <c r="BG6" s="19"/>
      <c r="BH6" s="19"/>
    </row>
    <row r="7" spans="1:60" s="8" customFormat="1" ht="14.25" hidden="1" customHeight="1">
      <c r="A7" s="25"/>
      <c r="B7" s="25"/>
      <c r="C7" s="25"/>
      <c r="D7" s="25"/>
      <c r="E7" s="148"/>
      <c r="F7" s="148"/>
      <c r="G7" s="148"/>
      <c r="H7" s="148"/>
      <c r="I7" s="145"/>
      <c r="J7" s="131" t="str">
        <f>S5&amp;".1"</f>
        <v>.1</v>
      </c>
      <c r="K7" s="25"/>
      <c r="L7" s="26"/>
      <c r="M7" s="35"/>
      <c r="N7" s="35"/>
      <c r="O7" s="35"/>
      <c r="P7" s="146"/>
      <c r="Q7" s="146">
        <v>1</v>
      </c>
      <c r="R7" s="30"/>
      <c r="S7" s="31"/>
      <c r="T7" s="39"/>
      <c r="U7" s="33"/>
      <c r="V7" s="142"/>
      <c r="W7" s="142"/>
      <c r="X7" s="142"/>
      <c r="Y7" s="142"/>
      <c r="Z7" s="142"/>
      <c r="AA7" s="142"/>
      <c r="AB7" s="142"/>
      <c r="AC7" s="143"/>
      <c r="AD7" s="144"/>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3"/>
      <c r="BC7" s="34"/>
      <c r="BE7" s="19"/>
      <c r="BF7" s="19" t="str">
        <f t="shared" si="0"/>
        <v/>
      </c>
      <c r="BG7" s="19"/>
      <c r="BH7" s="19"/>
    </row>
    <row r="8" spans="1:60" ht="11.25" hidden="1" customHeight="1">
      <c r="A8" s="10"/>
      <c r="B8" s="10"/>
      <c r="C8" s="10"/>
      <c r="D8" s="10"/>
      <c r="E8" s="148"/>
      <c r="F8" s="148"/>
      <c r="G8" s="148"/>
      <c r="H8" s="148"/>
      <c r="I8" s="145"/>
      <c r="J8" s="145"/>
      <c r="K8" s="131" t="e">
        <f>S4&amp;".1"</f>
        <v>#N/A</v>
      </c>
      <c r="L8" s="11"/>
      <c r="P8" s="146"/>
      <c r="Q8" s="146"/>
      <c r="R8" s="132">
        <v>1</v>
      </c>
      <c r="S8" s="133" t="e">
        <f>$K8</f>
        <v>#N/A</v>
      </c>
      <c r="T8" s="136"/>
      <c r="U8" s="17"/>
      <c r="V8" s="40"/>
      <c r="W8" s="41"/>
      <c r="X8" s="40"/>
      <c r="Y8" s="41"/>
      <c r="Z8" s="42"/>
      <c r="AA8" s="43" t="s">
        <v>5</v>
      </c>
      <c r="AB8" s="42"/>
      <c r="AC8" s="43" t="s">
        <v>5</v>
      </c>
      <c r="AD8" s="139" t="s">
        <v>5</v>
      </c>
      <c r="AE8" s="129"/>
      <c r="AF8" s="122">
        <v>1</v>
      </c>
      <c r="AG8" s="188"/>
      <c r="AH8" s="119" t="s">
        <v>5</v>
      </c>
      <c r="AI8" s="129"/>
      <c r="AJ8" s="122">
        <v>1</v>
      </c>
      <c r="AK8" s="130" t="s">
        <v>42</v>
      </c>
      <c r="AL8" s="119" t="s">
        <v>5</v>
      </c>
      <c r="AM8" s="120"/>
      <c r="AN8" s="122">
        <v>1</v>
      </c>
      <c r="AO8" s="187"/>
      <c r="AP8" s="124" t="s">
        <v>5</v>
      </c>
      <c r="AQ8" s="45"/>
      <c r="AR8" s="44">
        <v>1</v>
      </c>
      <c r="AS8" s="46" t="s">
        <v>42</v>
      </c>
      <c r="AT8" s="40"/>
      <c r="AU8" s="41"/>
      <c r="AV8" s="40"/>
      <c r="AW8" s="41"/>
      <c r="AX8" s="42"/>
      <c r="AY8" s="43" t="s">
        <v>5</v>
      </c>
      <c r="AZ8" s="42"/>
      <c r="BA8" s="43" t="s">
        <v>5</v>
      </c>
      <c r="BB8" s="47"/>
      <c r="BC8" s="126" t="s">
        <v>81</v>
      </c>
      <c r="BE8" s="19"/>
      <c r="BF8" s="19" t="str">
        <f t="shared" si="0"/>
        <v/>
      </c>
      <c r="BG8" s="19"/>
      <c r="BH8" s="19"/>
    </row>
    <row r="9" spans="1:60" ht="11.25" hidden="1" customHeight="1">
      <c r="A9" s="10"/>
      <c r="B9" s="10"/>
      <c r="C9" s="10"/>
      <c r="D9" s="10"/>
      <c r="E9" s="148"/>
      <c r="F9" s="148"/>
      <c r="G9" s="148"/>
      <c r="H9" s="148"/>
      <c r="I9" s="145"/>
      <c r="J9" s="145"/>
      <c r="K9" s="131"/>
      <c r="L9" s="11"/>
      <c r="P9" s="146"/>
      <c r="Q9" s="146"/>
      <c r="R9" s="132"/>
      <c r="S9" s="134"/>
      <c r="T9" s="137"/>
      <c r="U9" s="17"/>
      <c r="V9" s="48"/>
      <c r="W9" s="49"/>
      <c r="X9" s="48"/>
      <c r="Y9" s="49"/>
      <c r="Z9" s="48"/>
      <c r="AA9" s="48"/>
      <c r="AB9" s="48"/>
      <c r="AC9" s="48"/>
      <c r="AD9" s="140"/>
      <c r="AE9" s="129"/>
      <c r="AF9" s="122"/>
      <c r="AG9" s="188"/>
      <c r="AH9" s="119"/>
      <c r="AI9" s="129"/>
      <c r="AJ9" s="122"/>
      <c r="AK9" s="130"/>
      <c r="AL9" s="119"/>
      <c r="AM9" s="121"/>
      <c r="AN9" s="122"/>
      <c r="AO9" s="187"/>
      <c r="AP9" s="125"/>
      <c r="AQ9" s="50"/>
      <c r="AR9" s="51"/>
      <c r="AS9" s="51" t="s">
        <v>82</v>
      </c>
      <c r="AT9" s="48"/>
      <c r="AU9" s="49"/>
      <c r="AV9" s="48"/>
      <c r="AW9" s="49"/>
      <c r="AX9" s="48"/>
      <c r="AY9" s="48"/>
      <c r="AZ9" s="48"/>
      <c r="BA9" s="48"/>
      <c r="BB9" s="52"/>
      <c r="BC9" s="127"/>
      <c r="BE9" s="19"/>
      <c r="BF9" s="19"/>
      <c r="BG9" s="19"/>
      <c r="BH9" s="19"/>
    </row>
    <row r="10" spans="1:60" ht="11.25" hidden="1" customHeight="1">
      <c r="A10" s="10"/>
      <c r="B10" s="10"/>
      <c r="C10" s="10"/>
      <c r="D10" s="10"/>
      <c r="E10" s="148"/>
      <c r="F10" s="148"/>
      <c r="G10" s="148"/>
      <c r="H10" s="148"/>
      <c r="I10" s="145"/>
      <c r="J10" s="145"/>
      <c r="K10" s="131"/>
      <c r="L10" s="11"/>
      <c r="P10" s="146"/>
      <c r="Q10" s="146"/>
      <c r="R10" s="132"/>
      <c r="S10" s="134"/>
      <c r="T10" s="137"/>
      <c r="U10" s="17"/>
      <c r="V10" s="48"/>
      <c r="W10" s="49"/>
      <c r="X10" s="48"/>
      <c r="Y10" s="49"/>
      <c r="Z10" s="48"/>
      <c r="AA10" s="48"/>
      <c r="AB10" s="48"/>
      <c r="AC10" s="48"/>
      <c r="AD10" s="140"/>
      <c r="AE10" s="129"/>
      <c r="AF10" s="122"/>
      <c r="AG10" s="188"/>
      <c r="AH10" s="119"/>
      <c r="AI10" s="129"/>
      <c r="AJ10" s="122"/>
      <c r="AK10" s="130"/>
      <c r="AL10" s="119"/>
      <c r="AM10" s="50"/>
      <c r="AN10" s="53"/>
      <c r="AO10" s="53" t="s">
        <v>83</v>
      </c>
      <c r="AP10" s="51"/>
      <c r="AQ10" s="51"/>
      <c r="AR10" s="51"/>
      <c r="AS10" s="48"/>
      <c r="AT10" s="48"/>
      <c r="AU10" s="49"/>
      <c r="AV10" s="48"/>
      <c r="AW10" s="49"/>
      <c r="AX10" s="48"/>
      <c r="AY10" s="48"/>
      <c r="AZ10" s="48"/>
      <c r="BA10" s="48"/>
      <c r="BB10" s="52"/>
      <c r="BC10" s="127"/>
      <c r="BE10" s="19"/>
      <c r="BF10" s="19"/>
      <c r="BG10" s="19"/>
      <c r="BH10" s="19"/>
    </row>
    <row r="11" spans="1:60" ht="11.25" hidden="1" customHeight="1">
      <c r="A11" s="10"/>
      <c r="B11" s="10"/>
      <c r="C11" s="10"/>
      <c r="D11" s="10"/>
      <c r="E11" s="148"/>
      <c r="F11" s="148"/>
      <c r="G11" s="148"/>
      <c r="H11" s="148"/>
      <c r="I11" s="145"/>
      <c r="J11" s="145"/>
      <c r="K11" s="131"/>
      <c r="L11" s="11"/>
      <c r="P11" s="146"/>
      <c r="Q11" s="146"/>
      <c r="R11" s="132"/>
      <c r="S11" s="134"/>
      <c r="T11" s="137"/>
      <c r="U11" s="17"/>
      <c r="V11" s="48"/>
      <c r="W11" s="49"/>
      <c r="X11" s="48"/>
      <c r="Y11" s="49"/>
      <c r="Z11" s="48"/>
      <c r="AA11" s="48"/>
      <c r="AB11" s="48"/>
      <c r="AC11" s="48"/>
      <c r="AD11" s="140"/>
      <c r="AE11" s="129"/>
      <c r="AF11" s="122"/>
      <c r="AG11" s="188"/>
      <c r="AH11" s="119"/>
      <c r="AI11" s="54"/>
      <c r="AJ11" s="55"/>
      <c r="AK11" s="56" t="s">
        <v>84</v>
      </c>
      <c r="AL11" s="48"/>
      <c r="AM11" s="48"/>
      <c r="AN11" s="48"/>
      <c r="AO11" s="48"/>
      <c r="AP11" s="48"/>
      <c r="AQ11" s="48"/>
      <c r="AR11" s="48"/>
      <c r="AS11" s="48"/>
      <c r="AT11" s="48"/>
      <c r="AU11" s="49"/>
      <c r="AV11" s="48"/>
      <c r="AW11" s="49"/>
      <c r="AX11" s="48"/>
      <c r="AY11" s="48"/>
      <c r="AZ11" s="48"/>
      <c r="BA11" s="48"/>
      <c r="BB11" s="52"/>
      <c r="BC11" s="127"/>
      <c r="BE11" s="19"/>
      <c r="BF11" s="19"/>
      <c r="BG11" s="19"/>
      <c r="BH11" s="19"/>
    </row>
    <row r="12" spans="1:60" ht="11.25" hidden="1" customHeight="1">
      <c r="A12" s="10"/>
      <c r="B12" s="10"/>
      <c r="C12" s="10"/>
      <c r="D12" s="10"/>
      <c r="E12" s="148"/>
      <c r="F12" s="148"/>
      <c r="G12" s="148"/>
      <c r="H12" s="148"/>
      <c r="I12" s="145"/>
      <c r="J12" s="145"/>
      <c r="K12" s="131"/>
      <c r="L12" s="11"/>
      <c r="P12" s="146"/>
      <c r="Q12" s="146"/>
      <c r="R12" s="132"/>
      <c r="S12" s="135"/>
      <c r="T12" s="138"/>
      <c r="U12" s="17"/>
      <c r="V12" s="48"/>
      <c r="W12" s="57" t="str">
        <f>Z8&amp;"-"&amp;AB8</f>
        <v>-</v>
      </c>
      <c r="X12" s="48"/>
      <c r="Y12" s="57" t="str">
        <f>AB8&amp;"-"&amp;AD8</f>
        <v>-да</v>
      </c>
      <c r="Z12" s="48"/>
      <c r="AA12" s="48"/>
      <c r="AB12" s="48"/>
      <c r="AC12" s="48"/>
      <c r="AD12" s="141"/>
      <c r="AE12" s="58"/>
      <c r="AF12" s="59"/>
      <c r="AG12" s="51" t="s">
        <v>85</v>
      </c>
      <c r="AH12" s="48"/>
      <c r="AI12" s="48"/>
      <c r="AJ12" s="48"/>
      <c r="AK12" s="48"/>
      <c r="AL12" s="48"/>
      <c r="AM12" s="48"/>
      <c r="AN12" s="48"/>
      <c r="AO12" s="48"/>
      <c r="AP12" s="48"/>
      <c r="AQ12" s="48"/>
      <c r="AR12" s="48"/>
      <c r="AS12" s="48"/>
      <c r="AT12" s="48"/>
      <c r="AU12" s="57" t="str">
        <f>AX8&amp;"-"&amp;AZ8</f>
        <v>-</v>
      </c>
      <c r="AV12" s="48"/>
      <c r="AW12" s="57" t="str">
        <f>AZ8&amp;"-"&amp;BB8</f>
        <v>-</v>
      </c>
      <c r="AX12" s="48"/>
      <c r="AY12" s="48"/>
      <c r="AZ12" s="48"/>
      <c r="BA12" s="48"/>
      <c r="BB12" s="60" t="str">
        <f>BE8&amp;"-"&amp;BG8</f>
        <v>-</v>
      </c>
      <c r="BC12" s="127"/>
      <c r="BE12" s="19"/>
      <c r="BF12" s="19" t="str">
        <f t="shared" ref="BF12:BF18" si="1">IF(T12="","",T12)</f>
        <v/>
      </c>
      <c r="BG12" s="19"/>
      <c r="BH12" s="19"/>
    </row>
    <row r="13" spans="1:60" ht="11.25" hidden="1" customHeight="1">
      <c r="A13" s="10"/>
      <c r="B13" s="10"/>
      <c r="C13" s="10"/>
      <c r="D13" s="10"/>
      <c r="E13" s="148"/>
      <c r="F13" s="148"/>
      <c r="G13" s="148"/>
      <c r="H13" s="148"/>
      <c r="I13" s="145"/>
      <c r="J13" s="131"/>
      <c r="K13" s="10"/>
      <c r="L13" s="11"/>
      <c r="P13" s="146"/>
      <c r="Q13" s="146"/>
      <c r="R13" s="37"/>
      <c r="S13" s="61"/>
      <c r="T13" s="62" t="s">
        <v>7</v>
      </c>
      <c r="U13" s="63"/>
      <c r="V13" s="63"/>
      <c r="W13" s="63"/>
      <c r="X13" s="63"/>
      <c r="Y13" s="63"/>
      <c r="Z13" s="63"/>
      <c r="AA13" s="63"/>
      <c r="AB13" s="63"/>
      <c r="AC13" s="63"/>
      <c r="AD13" s="64"/>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5"/>
      <c r="BC13" s="128"/>
      <c r="BE13" s="19"/>
      <c r="BF13" s="19" t="str">
        <f t="shared" si="1"/>
        <v>Добавить строку</v>
      </c>
      <c r="BG13" s="19"/>
      <c r="BH13" s="19"/>
    </row>
    <row r="14" spans="1:60" s="8" customFormat="1" ht="14.25" hidden="1" customHeight="1">
      <c r="A14" s="25"/>
      <c r="B14" s="25"/>
      <c r="C14" s="25"/>
      <c r="D14" s="25"/>
      <c r="E14" s="148"/>
      <c r="F14" s="148"/>
      <c r="G14" s="148"/>
      <c r="H14" s="148"/>
      <c r="I14" s="131"/>
      <c r="J14" s="25"/>
      <c r="K14" s="25"/>
      <c r="L14" s="26"/>
      <c r="M14" s="35"/>
      <c r="N14" s="35"/>
      <c r="O14" s="35"/>
      <c r="P14" s="146"/>
      <c r="Q14" s="36"/>
      <c r="R14" s="37"/>
      <c r="S14" s="66"/>
      <c r="T14" s="67"/>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BE14" s="19"/>
      <c r="BF14" s="19" t="str">
        <f t="shared" si="1"/>
        <v/>
      </c>
      <c r="BG14" s="19"/>
      <c r="BH14" s="19"/>
    </row>
    <row r="15" spans="1:60" s="8" customFormat="1" ht="14.25" hidden="1" customHeight="1">
      <c r="A15" s="25"/>
      <c r="B15" s="25"/>
      <c r="C15" s="25"/>
      <c r="D15" s="25"/>
      <c r="E15" s="148"/>
      <c r="F15" s="148"/>
      <c r="G15" s="148"/>
      <c r="H15" s="147"/>
      <c r="I15" s="25"/>
      <c r="J15" s="25"/>
      <c r="K15" s="25"/>
      <c r="L15" s="26"/>
      <c r="M15" s="27"/>
      <c r="N15" s="27"/>
      <c r="P15" s="70"/>
      <c r="Q15" s="71"/>
      <c r="R15" s="72"/>
      <c r="S15" s="66"/>
      <c r="T15" s="67"/>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9"/>
      <c r="BE15" s="19"/>
      <c r="BF15" s="19" t="str">
        <f t="shared" si="1"/>
        <v/>
      </c>
      <c r="BG15" s="19"/>
      <c r="BH15" s="19"/>
    </row>
    <row r="16" spans="1:60" s="8" customFormat="1" ht="14.25" hidden="1" customHeight="1">
      <c r="A16" s="25"/>
      <c r="B16" s="25"/>
      <c r="C16" s="25"/>
      <c r="D16" s="25"/>
      <c r="E16" s="148"/>
      <c r="F16" s="148"/>
      <c r="G16" s="147"/>
      <c r="H16" s="25"/>
      <c r="I16" s="25"/>
      <c r="J16" s="25"/>
      <c r="K16" s="25"/>
      <c r="L16" s="26"/>
      <c r="M16" s="27"/>
      <c r="N16" s="27"/>
      <c r="P16" s="70"/>
      <c r="Q16" s="71"/>
      <c r="R16" s="7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E16" s="19"/>
      <c r="BF16" s="19" t="str">
        <f t="shared" si="1"/>
        <v/>
      </c>
      <c r="BG16" s="19"/>
      <c r="BH16" s="19"/>
    </row>
    <row r="17" spans="1:60" s="8" customFormat="1" ht="14.25" hidden="1" customHeight="1">
      <c r="A17" s="25"/>
      <c r="B17" s="25"/>
      <c r="C17" s="25"/>
      <c r="D17" s="25"/>
      <c r="E17" s="148"/>
      <c r="F17" s="147"/>
      <c r="G17" s="25"/>
      <c r="H17" s="25"/>
      <c r="I17" s="25"/>
      <c r="J17" s="25"/>
      <c r="K17" s="25"/>
      <c r="L17" s="26"/>
      <c r="M17" s="76"/>
      <c r="N17" s="76"/>
      <c r="P17" s="70"/>
      <c r="Q17" s="71"/>
      <c r="R17" s="70"/>
      <c r="S17" s="73"/>
      <c r="T17" s="74" t="s">
        <v>8</v>
      </c>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E17" s="19"/>
      <c r="BF17" s="19" t="str">
        <f t="shared" si="1"/>
        <v>Добавить централизованную систему для дифференциации</v>
      </c>
      <c r="BG17" s="19"/>
      <c r="BH17" s="19"/>
    </row>
    <row r="18" spans="1:60" s="8" customFormat="1" ht="14.25" hidden="1" customHeight="1">
      <c r="A18" s="25"/>
      <c r="B18" s="25"/>
      <c r="C18" s="25"/>
      <c r="D18" s="25"/>
      <c r="E18" s="147"/>
      <c r="F18" s="25"/>
      <c r="G18" s="25"/>
      <c r="H18" s="25"/>
      <c r="I18" s="25"/>
      <c r="J18" s="25"/>
      <c r="K18" s="25"/>
      <c r="L18" s="26"/>
      <c r="M18" s="76"/>
      <c r="N18" s="76"/>
      <c r="P18" s="70"/>
      <c r="Q18" s="71"/>
      <c r="R18" s="70"/>
      <c r="S18" s="73"/>
      <c r="T18" s="74" t="s">
        <v>9</v>
      </c>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E18" s="19"/>
      <c r="BF18" s="19" t="str">
        <f t="shared" si="1"/>
        <v>Добавить территорию для дифференциации</v>
      </c>
      <c r="BG18" s="19"/>
      <c r="BH18" s="19"/>
    </row>
    <row r="19" spans="1:60" ht="14.25" hidden="1" customHeight="1"/>
    <row r="20" spans="1:60" ht="14.25" hidden="1" customHeight="1">
      <c r="AD20" s="75" t="s">
        <v>6</v>
      </c>
      <c r="AE20" s="77"/>
      <c r="AF20" s="75">
        <v>1</v>
      </c>
      <c r="AG20" s="78"/>
      <c r="AH20" s="75" t="s">
        <v>6</v>
      </c>
      <c r="AI20" s="77"/>
      <c r="AJ20" s="75">
        <v>1</v>
      </c>
      <c r="AK20" s="78"/>
      <c r="AL20" s="75" t="s">
        <v>6</v>
      </c>
      <c r="AM20" s="79"/>
      <c r="AN20" s="75">
        <v>1</v>
      </c>
      <c r="AO20" s="80"/>
      <c r="AP20" s="75" t="s">
        <v>6</v>
      </c>
      <c r="AQ20" s="79"/>
      <c r="AR20" s="75">
        <v>1</v>
      </c>
      <c r="AS20" s="80"/>
      <c r="AT20" s="81"/>
      <c r="AU20" s="82"/>
      <c r="AV20" s="81"/>
      <c r="AW20" s="82"/>
      <c r="AX20" s="83"/>
      <c r="AY20" s="84" t="s">
        <v>5</v>
      </c>
      <c r="AZ20" s="83"/>
      <c r="BA20" s="84" t="s">
        <v>5</v>
      </c>
    </row>
    <row r="21" spans="1:60" ht="14.25" hidden="1" customHeight="1">
      <c r="BD21" s="85"/>
      <c r="BE21" s="85"/>
      <c r="BF21" s="85"/>
      <c r="BG21" s="85"/>
      <c r="BH21" s="85"/>
    </row>
    <row r="22" spans="1:60" ht="14.25" hidden="1" customHeight="1">
      <c r="O22" s="86" t="s">
        <v>10</v>
      </c>
      <c r="Z22" s="87"/>
      <c r="AB22" s="87"/>
      <c r="AX22" s="87"/>
      <c r="AZ22" s="87"/>
      <c r="BD22" s="85"/>
      <c r="BE22" s="85"/>
      <c r="BF22" s="85"/>
      <c r="BG22" s="85"/>
      <c r="BH22" s="85"/>
    </row>
    <row r="23" spans="1:60" ht="14.25" hidden="1" customHeight="1">
      <c r="BD23" s="85"/>
      <c r="BE23" s="85"/>
      <c r="BF23" s="85"/>
      <c r="BG23" s="85"/>
      <c r="BH23" s="85"/>
    </row>
    <row r="24" spans="1:60" s="88" customFormat="1" ht="14.25" hidden="1" customHeight="1">
      <c r="M24" s="89"/>
      <c r="N24" s="89"/>
      <c r="O24" s="88" t="s">
        <v>11</v>
      </c>
      <c r="P24" s="89"/>
      <c r="Q24" s="90"/>
      <c r="R24" s="90"/>
      <c r="AA24" s="88" t="s">
        <v>12</v>
      </c>
      <c r="AC24" s="88" t="s">
        <v>13</v>
      </c>
      <c r="AD24" s="88" t="s">
        <v>14</v>
      </c>
      <c r="AH24" s="88" t="s">
        <v>14</v>
      </c>
      <c r="AK24" s="88" t="s">
        <v>86</v>
      </c>
      <c r="AL24" s="88" t="s">
        <v>14</v>
      </c>
      <c r="AP24" s="88" t="s">
        <v>14</v>
      </c>
      <c r="AY24" s="88" t="s">
        <v>12</v>
      </c>
      <c r="BA24" s="88" t="s">
        <v>13</v>
      </c>
      <c r="BD24" s="91"/>
      <c r="BE24" s="91"/>
      <c r="BF24" s="91"/>
      <c r="BG24" s="91"/>
      <c r="BH24" s="91"/>
    </row>
    <row r="25" spans="1:60" ht="14.25" hidden="1" customHeight="1">
      <c r="O25" s="11"/>
      <c r="BD25" s="85"/>
      <c r="BE25" s="85"/>
      <c r="BF25" s="85"/>
      <c r="BG25" s="85"/>
      <c r="BH25" s="85"/>
    </row>
    <row r="26" spans="1:60" ht="14.25" hidden="1" customHeight="1">
      <c r="O26" s="11"/>
      <c r="BD26" s="85"/>
      <c r="BE26" s="85"/>
      <c r="BF26" s="85"/>
      <c r="BG26" s="85"/>
      <c r="BH26" s="85"/>
    </row>
    <row r="27" spans="1:60" ht="14.25" customHeight="1">
      <c r="Q27" s="92"/>
      <c r="R27" s="93"/>
      <c r="S27" s="94"/>
      <c r="T27" s="95"/>
      <c r="U27" s="95"/>
    </row>
    <row r="28" spans="1:60" ht="14.25" customHeight="1">
      <c r="Q28" s="92"/>
      <c r="R28" s="93"/>
      <c r="S28" s="185" t="str">
        <f>IF(TEMPLATE_GROUP="P",PT_P_FORM_HOTVSNA_5_NAME_FORM,PT_R_FORM_HOTVSNA_17_NAME_FORM)</f>
        <v>Форма 3. Информация об установленных тарифах на подключение (технологическое присоединение) к централизованной системе горячего водоснабжения</v>
      </c>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96"/>
    </row>
    <row r="29" spans="1:60" ht="14.25" customHeight="1">
      <c r="Q29" s="92"/>
      <c r="R29" s="93"/>
      <c r="S29" s="186" t="str">
        <f>IF(org=0,"Не определено",org)</f>
        <v>СГ МУП "Городские тепловые сети"</v>
      </c>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96"/>
    </row>
    <row r="30" spans="1:60" ht="14.25" customHeight="1">
      <c r="Q30" s="92"/>
      <c r="R30" s="93"/>
      <c r="S30" s="94"/>
      <c r="T30" s="95"/>
      <c r="U30" s="95"/>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row>
    <row r="31" spans="1:60" s="99" customFormat="1" ht="25.5" customHeight="1">
      <c r="A31" s="98"/>
      <c r="B31" s="98"/>
      <c r="C31" s="98"/>
      <c r="D31" s="98"/>
      <c r="E31" s="98"/>
      <c r="F31" s="98"/>
      <c r="G31" s="98"/>
      <c r="H31" s="98"/>
      <c r="I31" s="98"/>
      <c r="J31" s="98"/>
      <c r="K31" s="98"/>
      <c r="L31" s="11"/>
      <c r="M31" s="98"/>
      <c r="N31" s="98"/>
      <c r="O31" s="98"/>
      <c r="P31" s="98"/>
      <c r="Q31" s="98"/>
      <c r="S31" s="182" t="s">
        <v>15</v>
      </c>
      <c r="T31" s="182"/>
      <c r="U31" s="100"/>
      <c r="V31" s="184" t="str">
        <f>IF(TITLE_NAME_OR_PR_CHANGE="",IF(TITLE_NAME_OR_PR="","",TITLE_NAME_OR_PR),TITLE_NAME_OR_PR_CHANGE)</f>
        <v>Региональная служба по тарифам ХМАО-Югры</v>
      </c>
      <c r="W31" s="184"/>
      <c r="X31" s="184"/>
      <c r="Y31" s="184"/>
      <c r="Z31" s="184"/>
      <c r="AA31" s="184"/>
      <c r="AB31" s="184"/>
      <c r="AC31" s="7"/>
      <c r="AD31" s="184" t="str">
        <f>IF(TITLE_NAME_OR_PR_CHANGE="",IF(TITLE_NAME_OR_PR="","",TITLE_NAME_OR_PR),TITLE_NAME_OR_PR_CHANGE)</f>
        <v>Региональная служба по тарифам ХМАО-Югры</v>
      </c>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7"/>
      <c r="BB31" s="7"/>
      <c r="BC31" s="101"/>
      <c r="BD31" s="19"/>
      <c r="BE31" s="19"/>
      <c r="BF31" s="19"/>
      <c r="BG31" s="19"/>
      <c r="BH31" s="19"/>
    </row>
    <row r="32" spans="1:60" s="99" customFormat="1" ht="18.75" customHeight="1">
      <c r="A32" s="98"/>
      <c r="B32" s="98"/>
      <c r="C32" s="98"/>
      <c r="D32" s="98"/>
      <c r="E32" s="98"/>
      <c r="F32" s="98"/>
      <c r="G32" s="98"/>
      <c r="H32" s="98"/>
      <c r="I32" s="98"/>
      <c r="J32" s="98"/>
      <c r="K32" s="98"/>
      <c r="L32" s="11"/>
      <c r="M32" s="98"/>
      <c r="N32" s="98"/>
      <c r="O32" s="98"/>
      <c r="P32" s="98"/>
      <c r="Q32" s="98"/>
      <c r="S32" s="182" t="s">
        <v>16</v>
      </c>
      <c r="T32" s="182"/>
      <c r="U32" s="100"/>
      <c r="V32" s="183">
        <f>IF(TITLE_DATE_PR_CHANGE="",IF(TITLE_DATE_PR="","",TITLE_DATE_PR),TITLE_DATE_PR_CHANGE)</f>
        <v>45272.615474537037</v>
      </c>
      <c r="W32" s="183"/>
      <c r="X32" s="183"/>
      <c r="Y32" s="183"/>
      <c r="Z32" s="183"/>
      <c r="AA32" s="183"/>
      <c r="AB32" s="183"/>
      <c r="AC32" s="7"/>
      <c r="AD32" s="183">
        <f>IF(TITLE_DATE_PR_CHANGE="",IF(TITLE_DATE_PR="","",TITLE_DATE_PR),TITLE_DATE_PR_CHANGE)</f>
        <v>45272.615474537037</v>
      </c>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7"/>
      <c r="BB32" s="7"/>
      <c r="BC32" s="101"/>
      <c r="BD32" s="19"/>
      <c r="BE32" s="19"/>
      <c r="BF32" s="19"/>
      <c r="BG32" s="19"/>
      <c r="BH32" s="19"/>
    </row>
    <row r="33" spans="1:60" s="99" customFormat="1" ht="18.75" customHeight="1">
      <c r="A33" s="98"/>
      <c r="B33" s="98"/>
      <c r="C33" s="98"/>
      <c r="D33" s="98"/>
      <c r="E33" s="98"/>
      <c r="F33" s="98"/>
      <c r="G33" s="98"/>
      <c r="H33" s="98"/>
      <c r="I33" s="98"/>
      <c r="J33" s="98"/>
      <c r="K33" s="98"/>
      <c r="L33" s="11"/>
      <c r="M33" s="98"/>
      <c r="N33" s="98"/>
      <c r="O33" s="98"/>
      <c r="P33" s="98"/>
      <c r="Q33" s="98"/>
      <c r="S33" s="182" t="s">
        <v>17</v>
      </c>
      <c r="T33" s="182"/>
      <c r="U33" s="100"/>
      <c r="V33" s="184" t="str">
        <f>IF(TITLE_NUMBER_PR_CHANGE="",IF(TITLE_NUMBER_PR="","",TITLE_NUMBER_PR),TITLE_NUMBER_PR_CHANGE)</f>
        <v>109-нп</v>
      </c>
      <c r="W33" s="184"/>
      <c r="X33" s="184"/>
      <c r="Y33" s="184"/>
      <c r="Z33" s="184"/>
      <c r="AA33" s="184"/>
      <c r="AB33" s="184"/>
      <c r="AC33" s="7"/>
      <c r="AD33" s="184" t="str">
        <f>IF(TITLE_NUMBER_PR_CHANGE="",IF(TITLE_NUMBER_PR="","",TITLE_NUMBER_PR),TITLE_NUMBER_PR_CHANGE)</f>
        <v>109-нп</v>
      </c>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7"/>
      <c r="BB33" s="7"/>
      <c r="BC33" s="101"/>
      <c r="BD33" s="19"/>
      <c r="BE33" s="19"/>
      <c r="BF33" s="19"/>
      <c r="BG33" s="19"/>
      <c r="BH33" s="19"/>
    </row>
    <row r="34" spans="1:60" s="99" customFormat="1" ht="18.75" customHeight="1">
      <c r="A34" s="98"/>
      <c r="B34" s="98"/>
      <c r="C34" s="98"/>
      <c r="D34" s="98"/>
      <c r="E34" s="98"/>
      <c r="F34" s="98"/>
      <c r="G34" s="98"/>
      <c r="H34" s="98"/>
      <c r="I34" s="98"/>
      <c r="J34" s="98"/>
      <c r="K34" s="98"/>
      <c r="L34" s="11"/>
      <c r="M34" s="98"/>
      <c r="N34" s="98"/>
      <c r="O34" s="98"/>
      <c r="P34" s="98"/>
      <c r="Q34" s="98"/>
      <c r="S34" s="182" t="s">
        <v>18</v>
      </c>
      <c r="T34" s="182"/>
      <c r="U34" s="100"/>
      <c r="V34" s="184" t="str">
        <f>IF(TITLE_IST_PUB_CHANGE="",IF(TITLE_IST_PUB="","",TITLE_IST_PUB),TITLE_IST_PUB_CHANGE)</f>
        <v>pravo.gov.ru</v>
      </c>
      <c r="W34" s="184"/>
      <c r="X34" s="184"/>
      <c r="Y34" s="184"/>
      <c r="Z34" s="184"/>
      <c r="AA34" s="184"/>
      <c r="AB34" s="184"/>
      <c r="AC34" s="7"/>
      <c r="AD34" s="184" t="str">
        <f>IF(TITLE_IST_PUB_CHANGE="",IF(TITLE_IST_PUB="","",TITLE_IST_PUB),TITLE_IST_PUB_CHANGE)</f>
        <v>pravo.gov.ru</v>
      </c>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7"/>
      <c r="BB34" s="7"/>
      <c r="BC34" s="101"/>
      <c r="BD34" s="19"/>
      <c r="BE34" s="19"/>
      <c r="BF34" s="19"/>
      <c r="BG34" s="19"/>
      <c r="BH34" s="19"/>
    </row>
    <row r="35" spans="1:60" ht="14.25" hidden="1" customHeight="1">
      <c r="Q35" s="92"/>
      <c r="R35" s="93"/>
      <c r="S35" s="94"/>
      <c r="T35" s="95"/>
      <c r="U35" s="95"/>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row>
    <row r="36" spans="1:60" s="99" customFormat="1" ht="18.75" hidden="1" customHeight="1">
      <c r="A36" s="98"/>
      <c r="B36" s="98"/>
      <c r="C36" s="98"/>
      <c r="D36" s="98"/>
      <c r="E36" s="98"/>
      <c r="F36" s="98"/>
      <c r="G36" s="98"/>
      <c r="H36" s="98"/>
      <c r="I36" s="98"/>
      <c r="J36" s="98"/>
      <c r="K36" s="98"/>
      <c r="L36" s="11"/>
      <c r="M36" s="98"/>
      <c r="N36" s="98"/>
      <c r="O36" s="98"/>
      <c r="P36" s="98"/>
      <c r="Q36" s="98"/>
      <c r="S36" s="182" t="s">
        <v>16</v>
      </c>
      <c r="T36" s="182"/>
      <c r="U36" s="100"/>
      <c r="V36" s="183">
        <f>IF(TITLE_DATE_PR_CHANGE="",IF(TITLE_DATE_PR="","",TITLE_DATE_PR),TITLE_DATE_PR_CHANGE)</f>
        <v>45272.615474537037</v>
      </c>
      <c r="W36" s="183"/>
      <c r="X36" s="183"/>
      <c r="Y36" s="183"/>
      <c r="Z36" s="183"/>
      <c r="AA36" s="183"/>
      <c r="AB36" s="183"/>
      <c r="AC36" s="7"/>
      <c r="AD36" s="183">
        <f>IF(TITLE_DATE_PR_CHANGE="",IF(TITLE_DATE_PR="","",TITLE_DATE_PR),TITLE_DATE_PR_CHANGE)</f>
        <v>45272.615474537037</v>
      </c>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7"/>
      <c r="BB36" s="7"/>
      <c r="BC36" s="101"/>
      <c r="BD36" s="19"/>
      <c r="BE36" s="19"/>
      <c r="BF36" s="19"/>
      <c r="BG36" s="19"/>
      <c r="BH36" s="19"/>
    </row>
    <row r="37" spans="1:60" s="99" customFormat="1" ht="18.75" hidden="1" customHeight="1">
      <c r="A37" s="98"/>
      <c r="B37" s="98"/>
      <c r="C37" s="98"/>
      <c r="D37" s="98"/>
      <c r="E37" s="98"/>
      <c r="F37" s="98"/>
      <c r="G37" s="98"/>
      <c r="H37" s="98"/>
      <c r="I37" s="98"/>
      <c r="J37" s="98"/>
      <c r="K37" s="98"/>
      <c r="L37" s="11"/>
      <c r="M37" s="98"/>
      <c r="N37" s="98"/>
      <c r="O37" s="98"/>
      <c r="P37" s="98"/>
      <c r="Q37" s="98"/>
      <c r="S37" s="182" t="s">
        <v>17</v>
      </c>
      <c r="T37" s="182"/>
      <c r="U37" s="100"/>
      <c r="V37" s="184" t="str">
        <f>IF(TITLE_NUMBER_PR_CHANGE="",IF(TITLE_NUMBER_PR="","",TITLE_NUMBER_PR),TITLE_NUMBER_PR_CHANGE)</f>
        <v>109-нп</v>
      </c>
      <c r="W37" s="184"/>
      <c r="X37" s="184"/>
      <c r="Y37" s="184"/>
      <c r="Z37" s="184"/>
      <c r="AA37" s="184"/>
      <c r="AB37" s="184"/>
      <c r="AC37" s="7"/>
      <c r="AD37" s="184" t="str">
        <f>IF(TITLE_NUMBER_PR_CHANGE="",IF(TITLE_NUMBER_PR="","",TITLE_NUMBER_PR),TITLE_NUMBER_PR_CHANGE)</f>
        <v>109-нп</v>
      </c>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7"/>
      <c r="BB37" s="7"/>
      <c r="BC37" s="101"/>
      <c r="BD37" s="19"/>
      <c r="BE37" s="19"/>
      <c r="BF37" s="19"/>
      <c r="BG37" s="19"/>
      <c r="BH37" s="19"/>
    </row>
    <row r="38" spans="1:60" s="99" customFormat="1" ht="0" hidden="1" customHeight="1">
      <c r="A38" s="98"/>
      <c r="B38" s="98"/>
      <c r="C38" s="98"/>
      <c r="D38" s="98"/>
      <c r="E38" s="98"/>
      <c r="F38" s="98"/>
      <c r="G38" s="98"/>
      <c r="H38" s="98"/>
      <c r="I38" s="98"/>
      <c r="J38" s="98"/>
      <c r="K38" s="98"/>
      <c r="L38" s="11"/>
      <c r="M38" s="98"/>
      <c r="N38" s="98"/>
      <c r="O38" s="98"/>
      <c r="P38" s="98"/>
      <c r="Q38" s="98"/>
      <c r="S38" s="7"/>
      <c r="T38" s="7"/>
      <c r="U38" s="102"/>
      <c r="V38" s="7"/>
      <c r="W38" s="7"/>
      <c r="X38" s="7"/>
      <c r="Y38" s="7"/>
      <c r="Z38" s="7"/>
      <c r="AA38" s="7"/>
      <c r="AB38" s="7"/>
      <c r="AC38" s="8" t="s">
        <v>19</v>
      </c>
      <c r="AD38" s="7"/>
      <c r="AE38" s="7"/>
      <c r="AF38" s="7"/>
      <c r="AG38" s="7"/>
      <c r="AH38" s="7"/>
      <c r="AI38" s="7"/>
      <c r="AJ38" s="7"/>
      <c r="AK38" s="7"/>
      <c r="AL38" s="7"/>
      <c r="AM38" s="7"/>
      <c r="AN38" s="7"/>
      <c r="AO38" s="7"/>
      <c r="AP38" s="7"/>
      <c r="AQ38" s="7"/>
      <c r="AR38" s="7"/>
      <c r="AS38" s="7"/>
      <c r="AT38" s="7"/>
      <c r="AU38" s="7"/>
      <c r="AV38" s="7"/>
      <c r="AW38" s="7"/>
      <c r="AX38" s="7"/>
      <c r="AY38" s="7"/>
      <c r="AZ38" s="7"/>
      <c r="BA38" s="8" t="s">
        <v>19</v>
      </c>
      <c r="BD38" s="19"/>
      <c r="BE38" s="19"/>
      <c r="BF38" s="19"/>
      <c r="BG38" s="19"/>
      <c r="BH38" s="19"/>
    </row>
    <row r="39" spans="1:60" ht="14.25" customHeight="1">
      <c r="Q39" s="92"/>
      <c r="R39" s="93"/>
      <c r="S39" s="94"/>
      <c r="T39" s="95"/>
      <c r="U39" s="103"/>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row>
    <row r="40" spans="1:60" ht="14.25" customHeight="1">
      <c r="Q40" s="92"/>
      <c r="R40" s="93"/>
      <c r="S40" s="180" t="s">
        <v>20</v>
      </c>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t="s">
        <v>21</v>
      </c>
    </row>
    <row r="41" spans="1:60" ht="14.25" customHeight="1">
      <c r="Q41" s="92"/>
      <c r="R41" s="93"/>
      <c r="S41" s="181" t="s">
        <v>22</v>
      </c>
      <c r="T41" s="118" t="s">
        <v>87</v>
      </c>
      <c r="U41" s="105"/>
      <c r="V41" s="170" t="s">
        <v>24</v>
      </c>
      <c r="W41" s="171"/>
      <c r="X41" s="171"/>
      <c r="Y41" s="171"/>
      <c r="Z41" s="171"/>
      <c r="AA41" s="171"/>
      <c r="AB41" s="172"/>
      <c r="AC41" s="173" t="s">
        <v>23</v>
      </c>
      <c r="AD41" s="161" t="s">
        <v>88</v>
      </c>
      <c r="AE41" s="162"/>
      <c r="AF41" s="162"/>
      <c r="AG41" s="163"/>
      <c r="AH41" s="161" t="s">
        <v>89</v>
      </c>
      <c r="AI41" s="162"/>
      <c r="AJ41" s="162"/>
      <c r="AK41" s="163"/>
      <c r="AL41" s="161" t="s">
        <v>90</v>
      </c>
      <c r="AM41" s="162"/>
      <c r="AN41" s="162"/>
      <c r="AO41" s="163"/>
      <c r="AP41" s="161" t="s">
        <v>91</v>
      </c>
      <c r="AQ41" s="162"/>
      <c r="AR41" s="162"/>
      <c r="AS41" s="163"/>
      <c r="AT41" s="170" t="s">
        <v>24</v>
      </c>
      <c r="AU41" s="171"/>
      <c r="AV41" s="171"/>
      <c r="AW41" s="171"/>
      <c r="AX41" s="171"/>
      <c r="AY41" s="171"/>
      <c r="AZ41" s="172"/>
      <c r="BA41" s="173" t="s">
        <v>23</v>
      </c>
      <c r="BB41" s="176" t="s">
        <v>25</v>
      </c>
      <c r="BC41" s="180"/>
    </row>
    <row r="42" spans="1:60" ht="33.75" customHeight="1">
      <c r="Q42" s="92"/>
      <c r="R42" s="93"/>
      <c r="S42" s="181"/>
      <c r="T42" s="118"/>
      <c r="U42" s="106"/>
      <c r="V42" s="120" t="s">
        <v>92</v>
      </c>
      <c r="W42" s="155"/>
      <c r="X42" s="120" t="s">
        <v>93</v>
      </c>
      <c r="Y42" s="155"/>
      <c r="Z42" s="120" t="s">
        <v>94</v>
      </c>
      <c r="AA42" s="154"/>
      <c r="AB42" s="155"/>
      <c r="AC42" s="174"/>
      <c r="AD42" s="164"/>
      <c r="AE42" s="165"/>
      <c r="AF42" s="165"/>
      <c r="AG42" s="166"/>
      <c r="AH42" s="164"/>
      <c r="AI42" s="165"/>
      <c r="AJ42" s="165"/>
      <c r="AK42" s="166"/>
      <c r="AL42" s="164"/>
      <c r="AM42" s="165"/>
      <c r="AN42" s="165"/>
      <c r="AO42" s="166"/>
      <c r="AP42" s="164"/>
      <c r="AQ42" s="165"/>
      <c r="AR42" s="165"/>
      <c r="AS42" s="166"/>
      <c r="AT42" s="120" t="s">
        <v>92</v>
      </c>
      <c r="AU42" s="155"/>
      <c r="AV42" s="120" t="s">
        <v>93</v>
      </c>
      <c r="AW42" s="155"/>
      <c r="AX42" s="120" t="s">
        <v>94</v>
      </c>
      <c r="AY42" s="154"/>
      <c r="AZ42" s="155"/>
      <c r="BA42" s="174"/>
      <c r="BB42" s="177"/>
      <c r="BC42" s="180"/>
    </row>
    <row r="43" spans="1:60" ht="14.25" customHeight="1">
      <c r="Q43" s="92"/>
      <c r="R43" s="93"/>
      <c r="S43" s="181"/>
      <c r="T43" s="118"/>
      <c r="U43" s="106"/>
      <c r="V43" s="121"/>
      <c r="W43" s="157"/>
      <c r="X43" s="121"/>
      <c r="Y43" s="157"/>
      <c r="Z43" s="121"/>
      <c r="AA43" s="156"/>
      <c r="AB43" s="157"/>
      <c r="AC43" s="174"/>
      <c r="AD43" s="164"/>
      <c r="AE43" s="165"/>
      <c r="AF43" s="165"/>
      <c r="AG43" s="166"/>
      <c r="AH43" s="164"/>
      <c r="AI43" s="165"/>
      <c r="AJ43" s="165"/>
      <c r="AK43" s="166"/>
      <c r="AL43" s="164"/>
      <c r="AM43" s="165"/>
      <c r="AN43" s="165"/>
      <c r="AO43" s="166"/>
      <c r="AP43" s="164"/>
      <c r="AQ43" s="165"/>
      <c r="AR43" s="165"/>
      <c r="AS43" s="166"/>
      <c r="AT43" s="121"/>
      <c r="AU43" s="157"/>
      <c r="AV43" s="121"/>
      <c r="AW43" s="157"/>
      <c r="AX43" s="121"/>
      <c r="AY43" s="156"/>
      <c r="AZ43" s="157"/>
      <c r="BA43" s="174"/>
      <c r="BB43" s="177"/>
      <c r="BC43" s="180"/>
    </row>
    <row r="44" spans="1:60" ht="14.25" customHeight="1">
      <c r="A44" s="98"/>
      <c r="B44" s="98" t="s">
        <v>26</v>
      </c>
      <c r="C44" s="98" t="s">
        <v>27</v>
      </c>
      <c r="D44" s="98" t="s">
        <v>28</v>
      </c>
      <c r="E44" s="11" t="s">
        <v>29</v>
      </c>
      <c r="F44" s="11" t="s">
        <v>30</v>
      </c>
      <c r="G44" s="11" t="s">
        <v>31</v>
      </c>
      <c r="H44" s="11" t="s">
        <v>32</v>
      </c>
      <c r="I44" s="11" t="s">
        <v>33</v>
      </c>
      <c r="J44" s="11" t="s">
        <v>34</v>
      </c>
      <c r="K44" s="11" t="s">
        <v>35</v>
      </c>
      <c r="L44" s="11" t="s">
        <v>11</v>
      </c>
      <c r="Q44" s="92"/>
      <c r="R44" s="93"/>
      <c r="S44" s="181"/>
      <c r="T44" s="118"/>
      <c r="U44" s="107"/>
      <c r="V44" s="104" t="s">
        <v>36</v>
      </c>
      <c r="W44" s="104" t="s">
        <v>37</v>
      </c>
      <c r="X44" s="104" t="s">
        <v>36</v>
      </c>
      <c r="Y44" s="104" t="s">
        <v>37</v>
      </c>
      <c r="Z44" s="108" t="s">
        <v>38</v>
      </c>
      <c r="AA44" s="158" t="s">
        <v>39</v>
      </c>
      <c r="AB44" s="159"/>
      <c r="AC44" s="175"/>
      <c r="AD44" s="167"/>
      <c r="AE44" s="168"/>
      <c r="AF44" s="168"/>
      <c r="AG44" s="169"/>
      <c r="AH44" s="167"/>
      <c r="AI44" s="168"/>
      <c r="AJ44" s="168"/>
      <c r="AK44" s="169"/>
      <c r="AL44" s="167"/>
      <c r="AM44" s="168"/>
      <c r="AN44" s="168"/>
      <c r="AO44" s="169"/>
      <c r="AP44" s="167"/>
      <c r="AQ44" s="168"/>
      <c r="AR44" s="168"/>
      <c r="AS44" s="169"/>
      <c r="AT44" s="104" t="s">
        <v>36</v>
      </c>
      <c r="AU44" s="104" t="s">
        <v>37</v>
      </c>
      <c r="AV44" s="104" t="s">
        <v>36</v>
      </c>
      <c r="AW44" s="104" t="s">
        <v>37</v>
      </c>
      <c r="AX44" s="108" t="s">
        <v>38</v>
      </c>
      <c r="AY44" s="158" t="s">
        <v>39</v>
      </c>
      <c r="AZ44" s="159"/>
      <c r="BA44" s="175"/>
      <c r="BB44" s="178"/>
      <c r="BC44" s="180"/>
    </row>
    <row r="45" spans="1:60" s="85" customFormat="1" ht="0" hidden="1" customHeight="1">
      <c r="A45" s="98"/>
      <c r="B45" s="98"/>
      <c r="C45" s="98"/>
      <c r="D45" s="98"/>
      <c r="E45" s="98"/>
      <c r="F45" s="98"/>
      <c r="G45" s="98"/>
      <c r="H45" s="98"/>
      <c r="I45" s="98"/>
      <c r="J45" s="98"/>
      <c r="K45" s="98"/>
      <c r="L45" s="11"/>
      <c r="M45" s="3"/>
      <c r="N45" s="3"/>
      <c r="O45" s="3"/>
      <c r="P45" s="35"/>
      <c r="Q45" s="109"/>
      <c r="R45" s="109">
        <v>1</v>
      </c>
      <c r="S45" s="110" t="s">
        <v>40</v>
      </c>
      <c r="T45" s="111" t="s">
        <v>41</v>
      </c>
      <c r="U45" s="112" t="str">
        <f ca="1">OFFSET(U45,0,-1)</f>
        <v>2</v>
      </c>
      <c r="V45" s="113">
        <f t="shared" ref="V45:AA45" ca="1" si="2">OFFSET(V45,0,-1)+1</f>
        <v>3</v>
      </c>
      <c r="W45" s="113">
        <f t="shared" ca="1" si="2"/>
        <v>4</v>
      </c>
      <c r="X45" s="113">
        <f t="shared" ca="1" si="2"/>
        <v>5</v>
      </c>
      <c r="Y45" s="113">
        <f t="shared" ca="1" si="2"/>
        <v>6</v>
      </c>
      <c r="Z45" s="113">
        <f t="shared" ca="1" si="2"/>
        <v>7</v>
      </c>
      <c r="AA45" s="160">
        <f t="shared" ca="1" si="2"/>
        <v>8</v>
      </c>
      <c r="AB45" s="160"/>
      <c r="AC45" s="113">
        <f ca="1">OFFSET(AC45,0,-2)+1</f>
        <v>9</v>
      </c>
      <c r="AD45" s="113">
        <f ca="1">OFFSET(AD45,0,-1)+1</f>
        <v>10</v>
      </c>
      <c r="AE45" s="113"/>
      <c r="AF45" s="113"/>
      <c r="AG45" s="113"/>
      <c r="AH45" s="113"/>
      <c r="AI45" s="113"/>
      <c r="AJ45" s="113"/>
      <c r="AK45" s="113"/>
      <c r="AL45" s="113"/>
      <c r="AM45" s="113"/>
      <c r="AN45" s="113"/>
      <c r="AO45" s="113"/>
      <c r="AP45" s="113"/>
      <c r="AQ45" s="113"/>
      <c r="AR45" s="113"/>
      <c r="AS45" s="113"/>
      <c r="AT45" s="113"/>
      <c r="AU45" s="113"/>
      <c r="AV45" s="113"/>
      <c r="AW45" s="113">
        <f ca="1">OFFSET(AW45,0,-1)+1</f>
        <v>1</v>
      </c>
      <c r="AX45" s="113">
        <f ca="1">OFFSET(AX45,0,-1)+1</f>
        <v>2</v>
      </c>
      <c r="AY45" s="160">
        <f ca="1">OFFSET(AY45,0,-1)+1</f>
        <v>3</v>
      </c>
      <c r="AZ45" s="160"/>
      <c r="BA45" s="113">
        <f ca="1">OFFSET(BA45,0,-2)+1</f>
        <v>4</v>
      </c>
      <c r="BB45" s="112">
        <f ca="1">OFFSET(BB45,0,-1)</f>
        <v>4</v>
      </c>
      <c r="BC45" s="113">
        <f ca="1">OFFSET(BC45,0,-1)+1</f>
        <v>5</v>
      </c>
      <c r="BD45" s="8"/>
      <c r="BE45" s="8"/>
      <c r="BF45" s="8"/>
      <c r="BG45" s="8"/>
      <c r="BH45" s="8"/>
    </row>
    <row r="46" spans="1:60" ht="21" customHeight="1">
      <c r="A46" s="10" t="s">
        <v>97</v>
      </c>
      <c r="B46" s="10"/>
      <c r="C46" s="10"/>
      <c r="D46" s="10"/>
      <c r="E46" s="147">
        <v>1</v>
      </c>
      <c r="F46" s="10"/>
      <c r="G46" s="10"/>
      <c r="H46" s="10"/>
      <c r="I46" s="10"/>
      <c r="J46" s="10"/>
      <c r="K46" s="10"/>
      <c r="L46" s="11"/>
      <c r="M46" s="12"/>
      <c r="N46" s="12"/>
      <c r="O46" s="12"/>
      <c r="Q46" s="13"/>
      <c r="R46" s="14"/>
      <c r="S46" s="15">
        <f>INDEX(PT_DIFFERENTIATION_NUM_NTAR,MATCH(A46,PT_DIFFERENTIATION_NTAR_ID,0))</f>
        <v>1</v>
      </c>
      <c r="T46" s="16" t="s">
        <v>0</v>
      </c>
      <c r="U46" s="17"/>
      <c r="V46" s="149"/>
      <c r="W46" s="149"/>
      <c r="X46" s="149"/>
      <c r="Y46" s="149"/>
      <c r="Z46" s="149"/>
      <c r="AA46" s="149"/>
      <c r="AB46" s="149"/>
      <c r="AC46" s="150"/>
      <c r="AD46" s="151" t="str">
        <f>INDEX(PT_DIFFERENTIATION_NTAR,MATCH(A46,PT_DIFFERENTIATION_NTAR_ID,0))</f>
        <v>Подключение (технологической присоединение) к централизованной системе горячего водоснабжения</v>
      </c>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50"/>
      <c r="BC46" s="18"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E46" s="19"/>
      <c r="BF46" s="19" t="str">
        <f t="shared" ref="BF46:BF52" si="3">IF(T46="","",T46)</f>
        <v>Наименование тарифа</v>
      </c>
      <c r="BG46" s="19"/>
      <c r="BH46" s="19"/>
    </row>
    <row r="47" spans="1:60" ht="21" customHeight="1">
      <c r="A47" s="10" t="s">
        <v>97</v>
      </c>
      <c r="B47" s="10" t="s">
        <v>98</v>
      </c>
      <c r="C47" s="10"/>
      <c r="D47" s="10"/>
      <c r="E47" s="148"/>
      <c r="F47" s="147">
        <v>1</v>
      </c>
      <c r="G47" s="10"/>
      <c r="H47" s="10"/>
      <c r="I47" s="10"/>
      <c r="J47" s="10"/>
      <c r="K47" s="10"/>
      <c r="L47" s="11"/>
      <c r="M47" s="12"/>
      <c r="N47" s="12"/>
      <c r="O47" s="12"/>
      <c r="P47" s="2"/>
      <c r="Q47" s="20"/>
      <c r="R47" s="21"/>
      <c r="S47" s="15" t="str">
        <f>INDEX(PT_DIFFERENTIATION_NUM_TER,MATCH(B47,PT_DIFFERENTIATION_TER_ID,0))</f>
        <v>1.1</v>
      </c>
      <c r="T47" s="22" t="s">
        <v>1</v>
      </c>
      <c r="U47" s="17"/>
      <c r="V47" s="149"/>
      <c r="W47" s="149"/>
      <c r="X47" s="149"/>
      <c r="Y47" s="149"/>
      <c r="Z47" s="149"/>
      <c r="AA47" s="149"/>
      <c r="AB47" s="149"/>
      <c r="AC47" s="150"/>
      <c r="AD47" s="151" t="str">
        <f>INDEX(PT_DIFFERENTIATION_TER,MATCH(B47,PT_DIFFERENTIATION_TER_ID,0))</f>
        <v>Территория 1</v>
      </c>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50"/>
      <c r="BC47" s="18" t="s">
        <v>2</v>
      </c>
      <c r="BE47" s="19"/>
      <c r="BF47" s="19" t="str">
        <f t="shared" si="3"/>
        <v>Территория действия тарифа</v>
      </c>
      <c r="BG47" s="19"/>
      <c r="BH47" s="19"/>
    </row>
    <row r="48" spans="1:60" ht="33.75" customHeight="1">
      <c r="A48" s="10" t="s">
        <v>97</v>
      </c>
      <c r="B48" s="10" t="s">
        <v>98</v>
      </c>
      <c r="C48" s="10" t="s">
        <v>99</v>
      </c>
      <c r="D48" s="10"/>
      <c r="E48" s="148"/>
      <c r="F48" s="148"/>
      <c r="G48" s="147">
        <v>1</v>
      </c>
      <c r="H48" s="10"/>
      <c r="I48" s="10"/>
      <c r="J48" s="10"/>
      <c r="K48" s="10"/>
      <c r="L48" s="11"/>
      <c r="M48" s="12"/>
      <c r="N48" s="12"/>
      <c r="O48" s="12"/>
      <c r="P48" s="23"/>
      <c r="Q48" s="20"/>
      <c r="R48" s="21"/>
      <c r="S48" s="15" t="str">
        <f>INDEX(PT_DIFFERENTIATION_NUM_CS,MATCH(C48,PT_DIFFERENTIATION_CS_ID,0))</f>
        <v>1.1.1</v>
      </c>
      <c r="T48" s="24" t="s">
        <v>95</v>
      </c>
      <c r="U48" s="17"/>
      <c r="V48" s="149"/>
      <c r="W48" s="149"/>
      <c r="X48" s="149"/>
      <c r="Y48" s="149"/>
      <c r="Z48" s="149"/>
      <c r="AA48" s="149"/>
      <c r="AB48" s="149"/>
      <c r="AC48" s="150"/>
      <c r="AD48" s="151" t="str">
        <f>INDEX(PT_DIFFERENTIATION_CS,MATCH(C48,PT_DIFFERENTIATION_CS_ID,0))</f>
        <v>без дифференциации</v>
      </c>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50"/>
      <c r="BC48" s="18" t="s">
        <v>96</v>
      </c>
      <c r="BE48" s="19"/>
      <c r="BF48" s="19" t="str">
        <f t="shared" si="3"/>
        <v>Наименование централизованной системы горячего водоснабжения</v>
      </c>
      <c r="BG48" s="19"/>
      <c r="BH48" s="19"/>
    </row>
    <row r="49" spans="1:60" s="8" customFormat="1" ht="0" hidden="1" customHeight="1">
      <c r="A49" s="25" t="s">
        <v>97</v>
      </c>
      <c r="B49" s="25" t="s">
        <v>98</v>
      </c>
      <c r="C49" s="25" t="s">
        <v>99</v>
      </c>
      <c r="D49" s="25" t="s">
        <v>100</v>
      </c>
      <c r="E49" s="148"/>
      <c r="F49" s="148"/>
      <c r="G49" s="148"/>
      <c r="H49" s="147">
        <v>1</v>
      </c>
      <c r="I49" s="25"/>
      <c r="J49" s="25"/>
      <c r="K49" s="25"/>
      <c r="L49" s="26"/>
      <c r="M49" s="27"/>
      <c r="N49" s="27"/>
      <c r="O49" s="27"/>
      <c r="P49" s="28"/>
      <c r="Q49" s="29"/>
      <c r="R49" s="30"/>
      <c r="S49" s="31"/>
      <c r="T49" s="32"/>
      <c r="U49" s="33"/>
      <c r="V49" s="142"/>
      <c r="W49" s="142"/>
      <c r="X49" s="142"/>
      <c r="Y49" s="142"/>
      <c r="Z49" s="142"/>
      <c r="AA49" s="142"/>
      <c r="AB49" s="142"/>
      <c r="AC49" s="143"/>
      <c r="AD49" s="144"/>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3"/>
      <c r="BC49" s="34" t="s">
        <v>3</v>
      </c>
      <c r="BE49" s="19"/>
      <c r="BF49" s="19" t="str">
        <f t="shared" si="3"/>
        <v/>
      </c>
      <c r="BG49" s="19"/>
      <c r="BH49" s="19"/>
    </row>
    <row r="50" spans="1:60" s="8" customFormat="1" ht="0" hidden="1" customHeight="1">
      <c r="A50" s="25" t="s">
        <v>97</v>
      </c>
      <c r="B50" s="25" t="s">
        <v>98</v>
      </c>
      <c r="C50" s="25" t="s">
        <v>99</v>
      </c>
      <c r="D50" s="25" t="s">
        <v>100</v>
      </c>
      <c r="E50" s="148"/>
      <c r="F50" s="148"/>
      <c r="G50" s="148"/>
      <c r="H50" s="148"/>
      <c r="I50" s="131" t="str">
        <f>S49&amp;".1"</f>
        <v>.1</v>
      </c>
      <c r="J50" s="25"/>
      <c r="K50" s="25"/>
      <c r="L50" s="26" t="s">
        <v>4</v>
      </c>
      <c r="M50" s="35"/>
      <c r="N50" s="35"/>
      <c r="O50" s="35"/>
      <c r="P50" s="146">
        <v>1</v>
      </c>
      <c r="Q50" s="36"/>
      <c r="R50" s="37"/>
      <c r="S50" s="31"/>
      <c r="T50" s="38"/>
      <c r="U50" s="33"/>
      <c r="V50" s="142"/>
      <c r="W50" s="142"/>
      <c r="X50" s="142"/>
      <c r="Y50" s="142"/>
      <c r="Z50" s="142"/>
      <c r="AA50" s="142"/>
      <c r="AB50" s="142"/>
      <c r="AC50" s="143"/>
      <c r="AD50" s="144"/>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3"/>
      <c r="BC50" s="34"/>
      <c r="BE50" s="19"/>
      <c r="BF50" s="19" t="str">
        <f t="shared" si="3"/>
        <v/>
      </c>
      <c r="BG50" s="19"/>
      <c r="BH50" s="19"/>
    </row>
    <row r="51" spans="1:60" s="8" customFormat="1" ht="0" hidden="1" customHeight="1">
      <c r="A51" s="25" t="s">
        <v>97</v>
      </c>
      <c r="B51" s="25" t="s">
        <v>98</v>
      </c>
      <c r="C51" s="25" t="s">
        <v>99</v>
      </c>
      <c r="D51" s="25" t="s">
        <v>100</v>
      </c>
      <c r="E51" s="148"/>
      <c r="F51" s="148"/>
      <c r="G51" s="148"/>
      <c r="H51" s="148"/>
      <c r="I51" s="145"/>
      <c r="J51" s="131" t="str">
        <f>S49&amp;".1"</f>
        <v>.1</v>
      </c>
      <c r="K51" s="25"/>
      <c r="L51" s="26"/>
      <c r="M51" s="35"/>
      <c r="N51" s="35"/>
      <c r="O51" s="35"/>
      <c r="P51" s="146"/>
      <c r="Q51" s="146">
        <v>1</v>
      </c>
      <c r="R51" s="30"/>
      <c r="S51" s="31"/>
      <c r="T51" s="39"/>
      <c r="U51" s="33"/>
      <c r="V51" s="142"/>
      <c r="W51" s="142"/>
      <c r="X51" s="142"/>
      <c r="Y51" s="142"/>
      <c r="Z51" s="142"/>
      <c r="AA51" s="142"/>
      <c r="AB51" s="142"/>
      <c r="AC51" s="143"/>
      <c r="AD51" s="144"/>
      <c r="AE51" s="142"/>
      <c r="AF51" s="142"/>
      <c r="AG51" s="142"/>
      <c r="AH51" s="142"/>
      <c r="AI51" s="142"/>
      <c r="AJ51" s="142"/>
      <c r="AK51" s="142"/>
      <c r="AL51" s="142"/>
      <c r="AM51" s="142"/>
      <c r="AN51" s="153"/>
      <c r="AO51" s="153"/>
      <c r="AP51" s="142"/>
      <c r="AQ51" s="142"/>
      <c r="AR51" s="142"/>
      <c r="AS51" s="142"/>
      <c r="AT51" s="142"/>
      <c r="AU51" s="142"/>
      <c r="AV51" s="142"/>
      <c r="AW51" s="142"/>
      <c r="AX51" s="142"/>
      <c r="AY51" s="142"/>
      <c r="AZ51" s="142"/>
      <c r="BA51" s="142"/>
      <c r="BB51" s="143"/>
      <c r="BC51" s="34"/>
      <c r="BE51" s="19"/>
      <c r="BF51" s="19" t="str">
        <f t="shared" si="3"/>
        <v/>
      </c>
      <c r="BG51" s="19"/>
      <c r="BH51" s="19"/>
    </row>
    <row r="52" spans="1:60" ht="11.25" customHeight="1">
      <c r="A52" s="10" t="s">
        <v>97</v>
      </c>
      <c r="B52" s="10" t="s">
        <v>98</v>
      </c>
      <c r="C52" s="10" t="s">
        <v>99</v>
      </c>
      <c r="D52" s="10" t="s">
        <v>100</v>
      </c>
      <c r="E52" s="148"/>
      <c r="F52" s="148"/>
      <c r="G52" s="148"/>
      <c r="H52" s="148"/>
      <c r="I52" s="145"/>
      <c r="J52" s="145"/>
      <c r="K52" s="131" t="str">
        <f>S48&amp;".1"</f>
        <v>1.1.1.1</v>
      </c>
      <c r="L52" s="11"/>
      <c r="P52" s="146"/>
      <c r="Q52" s="146"/>
      <c r="R52" s="30">
        <v>1</v>
      </c>
      <c r="S52" s="133" t="str">
        <f>$K52</f>
        <v>1.1.1.1</v>
      </c>
      <c r="T52" s="136" t="s">
        <v>101</v>
      </c>
      <c r="U52" s="17"/>
      <c r="V52" s="40"/>
      <c r="W52" s="41"/>
      <c r="X52" s="40"/>
      <c r="Y52" s="41"/>
      <c r="Z52" s="42"/>
      <c r="AA52" s="43" t="s">
        <v>5</v>
      </c>
      <c r="AB52" s="42"/>
      <c r="AC52" s="43" t="s">
        <v>5</v>
      </c>
      <c r="AD52" s="139" t="s">
        <v>5</v>
      </c>
      <c r="AE52" s="129"/>
      <c r="AF52" s="122">
        <v>1</v>
      </c>
      <c r="AG52" s="188">
        <v>98.48</v>
      </c>
      <c r="AH52" s="119" t="s">
        <v>6</v>
      </c>
      <c r="AI52" s="129"/>
      <c r="AJ52" s="122">
        <v>1</v>
      </c>
      <c r="AK52" s="152" t="s">
        <v>42</v>
      </c>
      <c r="AL52" s="119" t="s">
        <v>6</v>
      </c>
      <c r="AM52" s="120"/>
      <c r="AN52" s="122">
        <v>1</v>
      </c>
      <c r="AO52" s="123" t="s">
        <v>42</v>
      </c>
      <c r="AP52" s="124" t="s">
        <v>6</v>
      </c>
      <c r="AQ52" s="45"/>
      <c r="AR52" s="44">
        <v>1</v>
      </c>
      <c r="AS52" s="114" t="s">
        <v>42</v>
      </c>
      <c r="AT52" s="40">
        <v>3874.12</v>
      </c>
      <c r="AU52" s="41">
        <v>3228.43</v>
      </c>
      <c r="AV52" s="40">
        <v>0</v>
      </c>
      <c r="AW52" s="41">
        <v>0</v>
      </c>
      <c r="AX52" s="42">
        <v>45292.628240740742</v>
      </c>
      <c r="AY52" s="43" t="s">
        <v>5</v>
      </c>
      <c r="AZ52" s="42">
        <v>45657.628321759257</v>
      </c>
      <c r="BA52" s="43" t="s">
        <v>5</v>
      </c>
      <c r="BB52" s="47"/>
      <c r="BC52" s="126" t="s">
        <v>81</v>
      </c>
      <c r="BE52" s="19"/>
      <c r="BF52" s="19" t="str">
        <f t="shared" si="3"/>
        <v>Подключение (технологической присоединение) к централизованной системе горячего водоснабжения</v>
      </c>
      <c r="BG52" s="19"/>
      <c r="BH52" s="19"/>
    </row>
    <row r="53" spans="1:60" ht="11.25" customHeight="1">
      <c r="A53" s="10"/>
      <c r="B53" s="10"/>
      <c r="C53" s="10"/>
      <c r="D53" s="10"/>
      <c r="E53" s="148"/>
      <c r="F53" s="148"/>
      <c r="G53" s="148"/>
      <c r="H53" s="148"/>
      <c r="I53" s="145"/>
      <c r="J53" s="145"/>
      <c r="K53" s="131"/>
      <c r="L53" s="11"/>
      <c r="P53" s="146"/>
      <c r="Q53" s="146"/>
      <c r="R53" s="30"/>
      <c r="S53" s="134"/>
      <c r="T53" s="137"/>
      <c r="U53" s="17"/>
      <c r="V53" s="48"/>
      <c r="W53" s="49"/>
      <c r="X53" s="48"/>
      <c r="Y53" s="49"/>
      <c r="Z53" s="48"/>
      <c r="AA53" s="48"/>
      <c r="AB53" s="48"/>
      <c r="AC53" s="48"/>
      <c r="AD53" s="140"/>
      <c r="AE53" s="129"/>
      <c r="AF53" s="122"/>
      <c r="AG53" s="188"/>
      <c r="AH53" s="119"/>
      <c r="AI53" s="129"/>
      <c r="AJ53" s="122"/>
      <c r="AK53" s="152" t="s">
        <v>42</v>
      </c>
      <c r="AL53" s="119"/>
      <c r="AM53" s="121"/>
      <c r="AN53" s="122"/>
      <c r="AO53" s="123" t="s">
        <v>42</v>
      </c>
      <c r="AP53" s="125"/>
      <c r="AQ53" s="50"/>
      <c r="AR53" s="51"/>
      <c r="AS53" s="51" t="s">
        <v>82</v>
      </c>
      <c r="AT53" s="48"/>
      <c r="AU53" s="49"/>
      <c r="AV53" s="48"/>
      <c r="AW53" s="49"/>
      <c r="AX53" s="48"/>
      <c r="AY53" s="48"/>
      <c r="AZ53" s="48"/>
      <c r="BA53" s="48"/>
      <c r="BB53" s="52"/>
      <c r="BC53" s="127"/>
      <c r="BE53" s="19"/>
      <c r="BF53" s="19"/>
      <c r="BG53" s="19"/>
      <c r="BH53" s="19"/>
    </row>
    <row r="54" spans="1:60" ht="11.25" customHeight="1">
      <c r="A54" s="10" t="s">
        <v>97</v>
      </c>
      <c r="B54" s="10"/>
      <c r="C54" s="10"/>
      <c r="D54" s="10"/>
      <c r="E54" s="148"/>
      <c r="F54" s="148"/>
      <c r="G54" s="148"/>
      <c r="H54" s="148"/>
      <c r="I54" s="145"/>
      <c r="J54" s="145"/>
      <c r="K54" s="131"/>
      <c r="L54" s="11"/>
      <c r="P54" s="146"/>
      <c r="Q54" s="146"/>
      <c r="R54" s="30"/>
      <c r="S54" s="134"/>
      <c r="T54" s="137"/>
      <c r="U54" s="17"/>
      <c r="V54" s="48"/>
      <c r="W54" s="49"/>
      <c r="X54" s="48"/>
      <c r="Y54" s="49"/>
      <c r="Z54" s="48"/>
      <c r="AA54" s="48"/>
      <c r="AB54" s="48"/>
      <c r="AC54" s="48"/>
      <c r="AD54" s="140"/>
      <c r="AE54" s="129"/>
      <c r="AF54" s="122"/>
      <c r="AG54" s="188"/>
      <c r="AH54" s="119"/>
      <c r="AI54" s="129"/>
      <c r="AJ54" s="122"/>
      <c r="AK54" s="152" t="s">
        <v>42</v>
      </c>
      <c r="AL54" s="119"/>
      <c r="AM54" s="50"/>
      <c r="AN54" s="53"/>
      <c r="AO54" s="53" t="s">
        <v>83</v>
      </c>
      <c r="AP54" s="51"/>
      <c r="AQ54" s="51"/>
      <c r="AR54" s="51"/>
      <c r="AS54" s="48"/>
      <c r="AT54" s="48"/>
      <c r="AU54" s="49"/>
      <c r="AV54" s="48"/>
      <c r="AW54" s="49"/>
      <c r="AX54" s="48"/>
      <c r="AY54" s="48"/>
      <c r="AZ54" s="48"/>
      <c r="BA54" s="48"/>
      <c r="BB54" s="52"/>
      <c r="BC54" s="127"/>
      <c r="BE54" s="19"/>
      <c r="BF54" s="19"/>
      <c r="BG54" s="19"/>
      <c r="BH54" s="19"/>
    </row>
    <row r="55" spans="1:60" ht="11.25" customHeight="1">
      <c r="A55" s="10" t="s">
        <v>97</v>
      </c>
      <c r="B55" s="10"/>
      <c r="C55" s="10"/>
      <c r="D55" s="10"/>
      <c r="E55" s="148"/>
      <c r="F55" s="148"/>
      <c r="G55" s="148"/>
      <c r="H55" s="148"/>
      <c r="I55" s="145"/>
      <c r="J55" s="145"/>
      <c r="K55" s="131"/>
      <c r="L55" s="11"/>
      <c r="P55" s="146"/>
      <c r="Q55" s="146"/>
      <c r="R55" s="30"/>
      <c r="S55" s="134"/>
      <c r="T55" s="137"/>
      <c r="U55" s="17"/>
      <c r="V55" s="48"/>
      <c r="W55" s="49"/>
      <c r="X55" s="48"/>
      <c r="Y55" s="49"/>
      <c r="Z55" s="48"/>
      <c r="AA55" s="48"/>
      <c r="AB55" s="48"/>
      <c r="AC55" s="48"/>
      <c r="AD55" s="140"/>
      <c r="AE55" s="129"/>
      <c r="AF55" s="122"/>
      <c r="AG55" s="188"/>
      <c r="AH55" s="119"/>
      <c r="AI55" s="54"/>
      <c r="AJ55" s="55"/>
      <c r="AK55" s="56" t="s">
        <v>84</v>
      </c>
      <c r="AL55" s="48"/>
      <c r="AM55" s="48"/>
      <c r="AN55" s="48"/>
      <c r="AO55" s="48"/>
      <c r="AP55" s="48"/>
      <c r="AQ55" s="48"/>
      <c r="AR55" s="48"/>
      <c r="AS55" s="48"/>
      <c r="AT55" s="48"/>
      <c r="AU55" s="49"/>
      <c r="AV55" s="48"/>
      <c r="AW55" s="49"/>
      <c r="AX55" s="48"/>
      <c r="AY55" s="48"/>
      <c r="AZ55" s="48"/>
      <c r="BA55" s="48"/>
      <c r="BB55" s="52"/>
      <c r="BC55" s="127"/>
      <c r="BE55" s="19"/>
      <c r="BF55" s="19"/>
      <c r="BG55" s="19"/>
      <c r="BH55" s="19"/>
    </row>
    <row r="56" spans="1:60" ht="11.25" customHeight="1">
      <c r="A56" s="10" t="s">
        <v>97</v>
      </c>
      <c r="B56" s="10" t="s">
        <v>98</v>
      </c>
      <c r="C56" s="10" t="s">
        <v>99</v>
      </c>
      <c r="D56" s="10" t="s">
        <v>100</v>
      </c>
      <c r="E56" s="148"/>
      <c r="F56" s="148"/>
      <c r="G56" s="148"/>
      <c r="H56" s="148"/>
      <c r="I56" s="145"/>
      <c r="J56" s="145"/>
      <c r="K56" s="131"/>
      <c r="L56" s="11"/>
      <c r="P56" s="146"/>
      <c r="Q56" s="146"/>
      <c r="R56" s="30"/>
      <c r="S56" s="135"/>
      <c r="T56" s="138"/>
      <c r="U56" s="17"/>
      <c r="V56" s="48"/>
      <c r="W56" s="57" t="str">
        <f>Z52&amp;"-"&amp;AB52</f>
        <v>-</v>
      </c>
      <c r="X56" s="48"/>
      <c r="Y56" s="57" t="str">
        <f>AB52&amp;"-"&amp;AD52</f>
        <v>-да</v>
      </c>
      <c r="Z56" s="48"/>
      <c r="AA56" s="48"/>
      <c r="AB56" s="48"/>
      <c r="AC56" s="48"/>
      <c r="AD56" s="141"/>
      <c r="AE56" s="58"/>
      <c r="AF56" s="59"/>
      <c r="AG56" s="51" t="s">
        <v>85</v>
      </c>
      <c r="AH56" s="48"/>
      <c r="AI56" s="48"/>
      <c r="AJ56" s="48"/>
      <c r="AK56" s="48"/>
      <c r="AL56" s="48"/>
      <c r="AM56" s="48"/>
      <c r="AN56" s="48"/>
      <c r="AO56" s="48"/>
      <c r="AP56" s="48"/>
      <c r="AQ56" s="48"/>
      <c r="AR56" s="48"/>
      <c r="AS56" s="48"/>
      <c r="AT56" s="48"/>
      <c r="AU56" s="57" t="str">
        <f>AX52&amp;"-"&amp;AZ52</f>
        <v>45292,6282407407-45657,6283217593</v>
      </c>
      <c r="AV56" s="48"/>
      <c r="AW56" s="57" t="str">
        <f>AZ52&amp;"-"&amp;BB52</f>
        <v>45657,6283217593-</v>
      </c>
      <c r="AX56" s="48"/>
      <c r="AY56" s="48"/>
      <c r="AZ56" s="48"/>
      <c r="BA56" s="48"/>
      <c r="BB56" s="60" t="str">
        <f>BE52&amp;"-"&amp;BG52</f>
        <v>-</v>
      </c>
      <c r="BC56" s="127"/>
      <c r="BE56" s="19"/>
      <c r="BF56" s="19" t="str">
        <f t="shared" ref="BF56:BF63" si="4">IF(T56="","",T56)</f>
        <v/>
      </c>
      <c r="BG56" s="19"/>
      <c r="BH56" s="19"/>
    </row>
    <row r="57" spans="1:60" ht="11.25" customHeight="1">
      <c r="A57" s="10" t="s">
        <v>97</v>
      </c>
      <c r="B57" s="10" t="s">
        <v>98</v>
      </c>
      <c r="C57" s="10" t="s">
        <v>99</v>
      </c>
      <c r="D57" s="10" t="s">
        <v>100</v>
      </c>
      <c r="E57" s="148"/>
      <c r="F57" s="148"/>
      <c r="G57" s="148"/>
      <c r="H57" s="148"/>
      <c r="I57" s="145"/>
      <c r="J57" s="131"/>
      <c r="K57" s="10"/>
      <c r="L57" s="11"/>
      <c r="P57" s="146"/>
      <c r="Q57" s="146"/>
      <c r="R57" s="37"/>
      <c r="S57" s="61"/>
      <c r="T57" s="62" t="s">
        <v>7</v>
      </c>
      <c r="U57" s="63"/>
      <c r="V57" s="63"/>
      <c r="W57" s="63"/>
      <c r="X57" s="63"/>
      <c r="Y57" s="63"/>
      <c r="Z57" s="63"/>
      <c r="AA57" s="63"/>
      <c r="AB57" s="63"/>
      <c r="AC57" s="65"/>
      <c r="AD57" s="64"/>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5"/>
      <c r="BC57" s="128"/>
      <c r="BE57" s="19"/>
      <c r="BF57" s="19" t="str">
        <f t="shared" si="4"/>
        <v>Добавить строку</v>
      </c>
      <c r="BG57" s="19"/>
      <c r="BH57" s="19"/>
    </row>
    <row r="58" spans="1:60" s="8" customFormat="1" ht="0" hidden="1" customHeight="1">
      <c r="A58" s="25" t="s">
        <v>97</v>
      </c>
      <c r="B58" s="25" t="s">
        <v>98</v>
      </c>
      <c r="C58" s="25" t="s">
        <v>99</v>
      </c>
      <c r="D58" s="25" t="s">
        <v>100</v>
      </c>
      <c r="E58" s="148"/>
      <c r="F58" s="148"/>
      <c r="G58" s="148"/>
      <c r="H58" s="148"/>
      <c r="I58" s="131"/>
      <c r="J58" s="25"/>
      <c r="K58" s="25"/>
      <c r="L58" s="26"/>
      <c r="M58" s="35"/>
      <c r="N58" s="35"/>
      <c r="O58" s="35"/>
      <c r="P58" s="146"/>
      <c r="Q58" s="36"/>
      <c r="R58" s="37"/>
      <c r="S58" s="66"/>
      <c r="T58" s="67"/>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9"/>
      <c r="BE58" s="19"/>
      <c r="BF58" s="19" t="str">
        <f t="shared" si="4"/>
        <v/>
      </c>
      <c r="BG58" s="19"/>
      <c r="BH58" s="19"/>
    </row>
    <row r="59" spans="1:60" s="8" customFormat="1" ht="0" hidden="1" customHeight="1">
      <c r="A59" s="25" t="s">
        <v>97</v>
      </c>
      <c r="B59" s="25" t="s">
        <v>98</v>
      </c>
      <c r="C59" s="25" t="s">
        <v>99</v>
      </c>
      <c r="D59" s="25" t="s">
        <v>100</v>
      </c>
      <c r="E59" s="148"/>
      <c r="F59" s="148"/>
      <c r="G59" s="148"/>
      <c r="H59" s="147"/>
      <c r="I59" s="25"/>
      <c r="J59" s="25"/>
      <c r="K59" s="25"/>
      <c r="L59" s="26"/>
      <c r="M59" s="27"/>
      <c r="N59" s="27"/>
      <c r="P59" s="70"/>
      <c r="Q59" s="71"/>
      <c r="R59" s="72"/>
      <c r="S59" s="66"/>
      <c r="T59" s="67"/>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9"/>
      <c r="BE59" s="19"/>
      <c r="BF59" s="19" t="str">
        <f t="shared" si="4"/>
        <v/>
      </c>
      <c r="BG59" s="19"/>
      <c r="BH59" s="19"/>
    </row>
    <row r="60" spans="1:60" s="8" customFormat="1" ht="0" hidden="1" customHeight="1">
      <c r="A60" s="25" t="s">
        <v>97</v>
      </c>
      <c r="B60" s="25" t="s">
        <v>98</v>
      </c>
      <c r="C60" s="25" t="s">
        <v>99</v>
      </c>
      <c r="D60" s="25"/>
      <c r="E60" s="148"/>
      <c r="F60" s="148"/>
      <c r="G60" s="147"/>
      <c r="H60" s="25"/>
      <c r="I60" s="25"/>
      <c r="J60" s="25"/>
      <c r="K60" s="25"/>
      <c r="L60" s="26"/>
      <c r="M60" s="27"/>
      <c r="N60" s="27"/>
      <c r="P60" s="70"/>
      <c r="Q60" s="71"/>
      <c r="R60" s="70"/>
      <c r="S60" s="73"/>
      <c r="T60" s="74"/>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E60" s="19"/>
      <c r="BF60" s="19" t="str">
        <f t="shared" si="4"/>
        <v/>
      </c>
      <c r="BG60" s="19"/>
      <c r="BH60" s="19"/>
    </row>
    <row r="61" spans="1:60" s="8" customFormat="1" ht="0" hidden="1" customHeight="1">
      <c r="A61" s="25" t="s">
        <v>97</v>
      </c>
      <c r="B61" s="25" t="s">
        <v>98</v>
      </c>
      <c r="C61" s="25"/>
      <c r="D61" s="25"/>
      <c r="E61" s="148"/>
      <c r="F61" s="147"/>
      <c r="G61" s="25"/>
      <c r="H61" s="25"/>
      <c r="I61" s="25"/>
      <c r="J61" s="25"/>
      <c r="K61" s="25"/>
      <c r="L61" s="26"/>
      <c r="M61" s="76"/>
      <c r="N61" s="76"/>
      <c r="P61" s="70"/>
      <c r="Q61" s="71"/>
      <c r="R61" s="70"/>
      <c r="S61" s="73"/>
      <c r="T61" s="74" t="s">
        <v>8</v>
      </c>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E61" s="19"/>
      <c r="BF61" s="19" t="str">
        <f t="shared" si="4"/>
        <v>Добавить централизованную систему для дифференциации</v>
      </c>
      <c r="BG61" s="19"/>
      <c r="BH61" s="19"/>
    </row>
    <row r="62" spans="1:60" s="8" customFormat="1" ht="0" hidden="1" customHeight="1">
      <c r="A62" s="25" t="s">
        <v>97</v>
      </c>
      <c r="B62" s="25"/>
      <c r="C62" s="25"/>
      <c r="D62" s="25"/>
      <c r="E62" s="147"/>
      <c r="F62" s="25"/>
      <c r="G62" s="25"/>
      <c r="H62" s="25"/>
      <c r="I62" s="25"/>
      <c r="J62" s="25"/>
      <c r="K62" s="25"/>
      <c r="L62" s="26"/>
      <c r="M62" s="76"/>
      <c r="N62" s="76"/>
      <c r="P62" s="70"/>
      <c r="Q62" s="71"/>
      <c r="R62" s="70"/>
      <c r="S62" s="73"/>
      <c r="T62" s="74" t="s">
        <v>9</v>
      </c>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E62" s="19"/>
      <c r="BF62" s="19" t="str">
        <f t="shared" si="4"/>
        <v>Добавить территорию для дифференциации</v>
      </c>
      <c r="BG62" s="19"/>
      <c r="BH62" s="19"/>
    </row>
    <row r="63" spans="1:60" s="8" customFormat="1" ht="0" hidden="1" customHeight="1">
      <c r="A63" s="25"/>
      <c r="B63" s="25"/>
      <c r="C63" s="25"/>
      <c r="D63" s="25"/>
      <c r="E63" s="25"/>
      <c r="F63" s="25"/>
      <c r="G63" s="25"/>
      <c r="H63" s="25"/>
      <c r="I63" s="25"/>
      <c r="J63" s="25"/>
      <c r="K63" s="25"/>
      <c r="L63" s="26"/>
      <c r="M63" s="76"/>
      <c r="N63" s="76"/>
      <c r="P63" s="70"/>
      <c r="Q63" s="71"/>
      <c r="R63" s="70"/>
      <c r="S63" s="73"/>
      <c r="T63" s="74" t="s">
        <v>44</v>
      </c>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E63" s="19"/>
      <c r="BF63" s="19" t="str">
        <f t="shared" si="4"/>
        <v>Добавить наименование тарифа</v>
      </c>
      <c r="BG63" s="19"/>
      <c r="BH63" s="19"/>
    </row>
    <row r="64" spans="1:60" ht="11.25" customHeight="1">
      <c r="M64" s="1"/>
      <c r="N64" s="1"/>
      <c r="O64" s="1"/>
      <c r="P64" s="1"/>
      <c r="Q64" s="1"/>
      <c r="R64" s="7"/>
      <c r="S64" s="7"/>
      <c r="BD64" s="7"/>
      <c r="BE64" s="7"/>
      <c r="BF64" s="7"/>
      <c r="BG64" s="7"/>
      <c r="BH64" s="7"/>
    </row>
    <row r="65" spans="15:55" ht="18.75" customHeight="1">
      <c r="O65" s="1"/>
      <c r="S65" s="115"/>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row>
    <row r="66" spans="15:55" ht="14.25" customHeight="1">
      <c r="O66" s="1"/>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row>
    <row r="67" spans="15:55" ht="18.75" customHeight="1">
      <c r="O67" s="1"/>
      <c r="S67" s="115"/>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row>
    <row r="68" spans="15:55" ht="14.25" customHeight="1">
      <c r="O68" s="1"/>
    </row>
  </sheetData>
  <sheetProtection formatColumns="0" formatRows="0" insertRows="0" deleteColumns="0" deleteRows="0" sort="0" autoFilter="0"/>
  <mergeCells count="122">
    <mergeCell ref="T65:BC65"/>
    <mergeCell ref="T67:BC67"/>
    <mergeCell ref="AL52:AL54"/>
    <mergeCell ref="AM52:AM53"/>
    <mergeCell ref="AN52:AN53"/>
    <mergeCell ref="AO52:AO53"/>
    <mergeCell ref="AP52:AP53"/>
    <mergeCell ref="BC52:BC57"/>
    <mergeCell ref="AF52:AF55"/>
    <mergeCell ref="AG52:AG55"/>
    <mergeCell ref="AH52:AH55"/>
    <mergeCell ref="AI52:AI54"/>
    <mergeCell ref="AJ52:AJ54"/>
    <mergeCell ref="AK52:AK54"/>
    <mergeCell ref="AD50:BB50"/>
    <mergeCell ref="J51:J57"/>
    <mergeCell ref="Q51:Q57"/>
    <mergeCell ref="V51:AC51"/>
    <mergeCell ref="AD51:BB51"/>
    <mergeCell ref="K52:K56"/>
    <mergeCell ref="S52:S56"/>
    <mergeCell ref="T52:T56"/>
    <mergeCell ref="AD52:AD56"/>
    <mergeCell ref="AE52:AE55"/>
    <mergeCell ref="AD47:BB47"/>
    <mergeCell ref="G48:G60"/>
    <mergeCell ref="V48:AC48"/>
    <mergeCell ref="AD48:BB48"/>
    <mergeCell ref="H49:H59"/>
    <mergeCell ref="V49:AC49"/>
    <mergeCell ref="AD49:BB49"/>
    <mergeCell ref="I50:I58"/>
    <mergeCell ref="P50:P58"/>
    <mergeCell ref="V50:AC50"/>
    <mergeCell ref="AX42:AZ43"/>
    <mergeCell ref="AA44:AB44"/>
    <mergeCell ref="AY44:AZ44"/>
    <mergeCell ref="AA45:AB45"/>
    <mergeCell ref="AY45:AZ45"/>
    <mergeCell ref="E46:E62"/>
    <mergeCell ref="V46:AC46"/>
    <mergeCell ref="AD46:BB46"/>
    <mergeCell ref="F47:F61"/>
    <mergeCell ref="V47:AC47"/>
    <mergeCell ref="AL41:AO44"/>
    <mergeCell ref="AP41:AS44"/>
    <mergeCell ref="AT41:AZ41"/>
    <mergeCell ref="BA41:BA44"/>
    <mergeCell ref="BB41:BB44"/>
    <mergeCell ref="V42:W43"/>
    <mergeCell ref="X42:Y43"/>
    <mergeCell ref="Z42:AB43"/>
    <mergeCell ref="AT42:AU43"/>
    <mergeCell ref="AV42:AW43"/>
    <mergeCell ref="V39:AC39"/>
    <mergeCell ref="AD39:BA39"/>
    <mergeCell ref="S40:BB40"/>
    <mergeCell ref="BC40:BC44"/>
    <mergeCell ref="S41:S44"/>
    <mergeCell ref="T41:T44"/>
    <mergeCell ref="V41:AB41"/>
    <mergeCell ref="AC41:AC44"/>
    <mergeCell ref="AD41:AG44"/>
    <mergeCell ref="AH41:AK44"/>
    <mergeCell ref="S36:T36"/>
    <mergeCell ref="V36:AB36"/>
    <mergeCell ref="AD36:AZ36"/>
    <mergeCell ref="S37:T37"/>
    <mergeCell ref="V37:AB37"/>
    <mergeCell ref="AD37:AZ37"/>
    <mergeCell ref="S33:T33"/>
    <mergeCell ref="V33:AB33"/>
    <mergeCell ref="AD33:AZ33"/>
    <mergeCell ref="S34:T34"/>
    <mergeCell ref="V34:AB34"/>
    <mergeCell ref="AD34:AZ34"/>
    <mergeCell ref="S28:AZ28"/>
    <mergeCell ref="S29:AZ29"/>
    <mergeCell ref="S31:T31"/>
    <mergeCell ref="V31:AB31"/>
    <mergeCell ref="AD31:AZ31"/>
    <mergeCell ref="S32:T32"/>
    <mergeCell ref="V32:AB32"/>
    <mergeCell ref="AD32:AZ32"/>
    <mergeCell ref="AL8:AL10"/>
    <mergeCell ref="AM8:AM9"/>
    <mergeCell ref="AN8:AN9"/>
    <mergeCell ref="AO8:AO9"/>
    <mergeCell ref="AP8:AP9"/>
    <mergeCell ref="BC8:BC13"/>
    <mergeCell ref="AF8:AF11"/>
    <mergeCell ref="AG8:AG11"/>
    <mergeCell ref="AH8:AH11"/>
    <mergeCell ref="AI8:AI10"/>
    <mergeCell ref="AJ8:AJ10"/>
    <mergeCell ref="AK8:AK10"/>
    <mergeCell ref="K8:K12"/>
    <mergeCell ref="R8:R12"/>
    <mergeCell ref="S8:S12"/>
    <mergeCell ref="T8:T12"/>
    <mergeCell ref="AD8:AD12"/>
    <mergeCell ref="AE8:AE11"/>
    <mergeCell ref="V5:AC5"/>
    <mergeCell ref="AD5:BB5"/>
    <mergeCell ref="I6:I14"/>
    <mergeCell ref="P6:P14"/>
    <mergeCell ref="V6:AC6"/>
    <mergeCell ref="AD6:BB6"/>
    <mergeCell ref="J7:J13"/>
    <mergeCell ref="Q7:Q13"/>
    <mergeCell ref="V7:AC7"/>
    <mergeCell ref="AD7:BB7"/>
    <mergeCell ref="E2:E18"/>
    <mergeCell ref="V2:AC2"/>
    <mergeCell ref="AD2:BB2"/>
    <mergeCell ref="F3:F17"/>
    <mergeCell ref="V3:AC3"/>
    <mergeCell ref="AD3:BB3"/>
    <mergeCell ref="G4:G16"/>
    <mergeCell ref="V4:AC4"/>
    <mergeCell ref="AD4:BB4"/>
    <mergeCell ref="H5:H15"/>
  </mergeCells>
  <dataValidations count="9">
    <dataValidation allowBlank="1" sqref="S65591:BC65597 S983095:BC983101 S917559:BC917565 S852023:BC852029 S786487:BC786493 S720951:BC720957 S655415:BC655421 S589879:BC589885 S524343:BC524349 S458807:BC458813 S393271:BC393277 S327735:BC327741 S262199:BC262205 S196663:BC196669 S131127:BC131133" xr:uid="{C29C1F17-7291-4DE0-BCE2-BA1EDBF752FF}"/>
    <dataValidation type="list" allowBlank="1" showInputMessage="1" errorTitle="Ошибка" error="Выберите значение из списка" prompt="Выберите значение из списка" sqref="V983092:BB983092 V917556:BB917556 V852020:BB852020 V786484:BB786484 V720948:BB720948 V655412:BB655412 V589876:BB589876 V524340:BB524340 V458804:BB458804 V393268:BB393268 V327732:BB327732 V262196:BB262196 V196660:BB196660 V131124:BB131124 V65588:BB65588" xr:uid="{F7A5272D-2E96-4644-AFDE-7F4E019C42A1}">
      <formula1>kind_of_cons</formula1>
    </dataValidation>
    <dataValidation type="decimal" allowBlank="1" showErrorMessage="1" errorTitle="Ошибка" error="Допускается ввод только действительных чисел!" sqref="AO52:AO53 AG8:AG11 AO8:AO9 AG52:AG55" xr:uid="{51F51F7A-5611-4837-8958-B9A192C8ED1D}">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AA65589 AA131125 AA196661 AA262197 AA327733 AA393269 AA458805 AA524341 AA589877 AA655413 AA720949 AA786485 AA852021 AA917557 AA983093 AC131125 AC458805 AC196661 AC262197 AC327733 AC393269 AC524341 AC589877 AC655413 AC720949 AC786485 AC852021 AC917557 AC983093 AC65589 AH52:AH53 AY8 AP52 AK52:AL53 AA8 AY65589 AY131125 AY196661 AY262197 AY327733 AY393269 AY458805 AY524341 AY589877 AY655413 AY720949 AY786485 AY852021 AY917557 AY983093 BA458805 BA196661 BA262197 BA327733 BA393269 BA524341 BA589877 BA655413 BA720949 BA786485 BA852021 BA917557 BA983093 BA65589 BA52 AC8:AD8 BA20 BA8 AY52 AK8:AL9 AD20 AG20:AH20 AK20:AL20 AP20 AY20 AH8:AH9 AP8 BA131125 AC52:AD52 AA52" xr:uid="{60DA8F38-980E-474E-829E-A32F5C7B8E01}"/>
    <dataValidation type="textLength" operator="lessThanOrEqual" allowBlank="1" showInputMessage="1" showErrorMessage="1" errorTitle="Ошибка" error="Допускается ввод не более 900 символов!" sqref="BC65583:BC65590 BC131119:BC131126 BC196655:BC196662 BC262191:BC262198 BC327727:BC327734 BC393263:BC393270 BC458799:BC458806 BC524335:BC524342 BC589871:BC589878 BC655407:BC655414 BC720943:BC720950 BC786479:BC786486 BC852015:BC852022 BC917551:BC917558 BC983087:BC983094 AS8 T8:T12 AS52 T52:T56" xr:uid="{984F2909-7521-4B8A-90C1-F0166A3612AC}">
      <formula1>900</formula1>
    </dataValidation>
    <dataValidation allowBlank="1" promptTitle="checkPeriodRange" sqref="W131126 W196662 W262198 W327734 W393270 W458806 W524342 W589878 W655414 W720950 W786486 W852022 W917558 W983094 AW56 AU12 BB12 AW65590 AW131126 AW196662 AW262198 AW327734 AW393270 AW458806 AW524342 AW589878 AW655414 AW720950 AW786486 AW852022 AW917558 AW983094 Y65590 Y56 W65590 Y131126 Y196662 Y262198 Y327734 Y393270 Y458806 Y524342 Y589878 Y655414 Y720950 Y786486 Y852022 Y917558 Y983094 AU56 Y12 BB56 W12 AW12 W56" xr:uid="{66A078F6-7F30-4FE2-81DA-9C71C95F07D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Z65589 Z131125 Z196661 Z262197 Z327733 Z393269 Z458805 Z524341 Z589877 Z655413 Z720949 Z786485 Z852021 Z917557 Z983093 AB65589 AB131125 AB196661 AB262197 AB327733 AB393269 AB458805 AB524341 AB589877 AB655413 AB720949 AB786485 AB852021 AB917557 AB983093 Z8 AB8 AX65589 AX131125 AX196661 AX262197 AX327733 AX393269 AX458805 AX524341 AX589877 AX655413 AX720949 AX786485 AX852021 AX917557 AX983093 AZ65589 AZ131125 AZ196661 AZ262197 AZ327733 AZ393269 AZ458805 AZ524341 AZ589877 AZ655413 AZ720949 AZ786485 AZ852021 AZ917557 AZ983093 AX52 AX20 AZ8 AZ52 AX8 AZ20 Z52 AB52" xr:uid="{0F800258-6F38-43E3-8426-9EEFB7B13DD9}"/>
    <dataValidation type="list" allowBlank="1" showInputMessage="1" showErrorMessage="1" errorTitle="Ошибка" error="Выберите значение из списка" sqref="AD917555:AS917555 AD983091:AS983091 AD65587:AS65587 AD131123:AS131123 AD196659:AS196659 AD262195:AS262195 AD327731:AS327731 AD393267:AS393267 AD458803:AS458803 AD524339:AS524339 AD589875:AS589875 AD655411:AS655411 AD720947:AS720947 AD786483:AS786483 AD852019:AS852019" xr:uid="{03F1ED64-D9DC-4EBA-BB00-8D7C7C1A770F}">
      <formula1>kind_of_scheme_in</formula1>
    </dataValidation>
    <dataValidation type="list" allowBlank="1" showInputMessage="1" showErrorMessage="1" errorTitle="Ошибка" error="Выберите значение из списка" sqref="T65589 T131125 T196661 T262197 T327733 T393269 T458805 T524341 T589877 T655413 T720949 T786485 T852021 T917557 T983093" xr:uid="{2F4C291B-FC3B-4264-8C01-6B7C95F70F2B}">
      <formula1>kind_of_heat_transfer</formula1>
    </dataValidation>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59</vt:i4>
      </vt:variant>
    </vt:vector>
  </HeadingPairs>
  <TitlesOfParts>
    <vt:vector size="61" baseType="lpstr">
      <vt:lpstr>Порядок ТП</vt:lpstr>
      <vt:lpstr>ГВС. Т-подкл</vt:lpstr>
      <vt:lpstr>BLOCK_NOTE_P_TARIFF_C_HOTVSNA</vt:lpstr>
      <vt:lpstr>BLOCK_NOTE_R_TARIFF_C_HOTVSNA</vt:lpstr>
      <vt:lpstr>BLOCK_TABLE_P_TARIFF_C_HOTVSNA</vt:lpstr>
      <vt:lpstr>BLOCK_TABLE_R_TARIFF_C_HOTVSNA</vt:lpstr>
      <vt:lpstr>et_HOTVSNA_TARIFF_C_HOTVSNA_CS</vt:lpstr>
      <vt:lpstr>et_HOTVSNA_TARIFF_C_HOTVSNA_DATA_DIFF</vt:lpstr>
      <vt:lpstr>et_HOTVSNA_TARIFF_C_HOTVSNA_DIAMETERS</vt:lpstr>
      <vt:lpstr>et_HOTVSNA_TARIFF_C_HOTVSNA_FLAG_DIFF</vt:lpstr>
      <vt:lpstr>et_HOTVSNA_TARIFF_C_HOTVSNA_GC</vt:lpstr>
      <vt:lpstr>et_HOTVSNA_TARIFF_C_HOTVSNA_LEN</vt:lpstr>
      <vt:lpstr>et_HOTVSNA_TARIFF_C_HOTVSNA_LOAD</vt:lpstr>
      <vt:lpstr>et_HOTVSNA_TARIFF_C_HOTVSNA_NETS</vt:lpstr>
      <vt:lpstr>et_HOTVSNA_TARIFF_C_HOTVSNA_NTAR</vt:lpstr>
      <vt:lpstr>et_HOTVSNA_TARIFF_C_HOTVSNA_PERIOD_COLOR</vt:lpstr>
      <vt:lpstr>et_HOTVSNA_TARIFF_C_HOTVSNA_PERIOD_NOT_COLOR</vt:lpstr>
      <vt:lpstr>et_HOTVSNA_TARIFF_C_HOTVSNA_TER</vt:lpstr>
      <vt:lpstr>'Порядок ТП'!et_P_PROCEDURE_TC_1</vt:lpstr>
      <vt:lpstr>'Порядок ТП'!et_P_PROCEDURE_TC_2</vt:lpstr>
      <vt:lpstr>'Порядок ТП'!et_P_PROCEDURE_TC_3</vt:lpstr>
      <vt:lpstr>'Порядок ТП'!et_P_PROCEDURE_TC_4</vt:lpstr>
      <vt:lpstr>'Порядок ТП'!et_P_PROCEDURE_TC_5</vt:lpstr>
      <vt:lpstr>et_ver_HOTVSNA_TARIFF_C_HOTVSNA</vt:lpstr>
      <vt:lpstr>HOTVSNA_TARIFF_C_HOTVSNA_ADD_HL_COLUMN_MARKER</vt:lpstr>
      <vt:lpstr>HOTVSNA_TARIFF_C_HOTVSNA_ADD_HL_DIAMETERS_COLUMN_MARKER</vt:lpstr>
      <vt:lpstr>HOTVSNA_TARIFF_C_HOTVSNA_ADD_HL_LEN_COLUMN_MARKER</vt:lpstr>
      <vt:lpstr>HOTVSNA_TARIFF_C_HOTVSNA_ADD_HL_LOAD_COLUMN_MARKER</vt:lpstr>
      <vt:lpstr>HOTVSNA_TARIFF_C_HOTVSNA_ADD_HL_NETS_COLUMN_MARKER</vt:lpstr>
      <vt:lpstr>HOTVSNA_TARIFF_C_HOTVSNA_DEL_HL_DATA_DIFF_COLUMN_MARKER</vt:lpstr>
      <vt:lpstr>HOTVSNA_TARIFF_C_HOTVSNA_DEL_HL_DIAMETERS_COLUMN_MARKER</vt:lpstr>
      <vt:lpstr>HOTVSNA_TARIFF_C_HOTVSNA_DEL_HL_FLAG_DIFF_COLUMN_MARKER</vt:lpstr>
      <vt:lpstr>HOTVSNA_TARIFF_C_HOTVSNA_DEL_HL_GC_COLUMN_MARKER</vt:lpstr>
      <vt:lpstr>HOTVSNA_TARIFF_C_HOTVSNA_DEL_HL_LEN_COLUMN_MARKER</vt:lpstr>
      <vt:lpstr>HOTVSNA_TARIFF_C_HOTVSNA_DEL_HL_LOAD_COLUMN_MARKER</vt:lpstr>
      <vt:lpstr>HOTVSNA_TARIFF_C_HOTVSNA_DEL_HL_NETS_COLUMN_MARKER</vt:lpstr>
      <vt:lpstr>HOTVSNA_TARIFF_C_HOTVSNA_DELETE_PERIOD_ROW_MARKER</vt:lpstr>
      <vt:lpstr>HOTVSNA_TARIFF_C_HOTVSNA_FLAG_BLOCK_COLUMN_MARKER</vt:lpstr>
      <vt:lpstr>HOTVSNA_TARIFF_C_HOTVSNA_FLAG_BLOCK_ROW_MARKER</vt:lpstr>
      <vt:lpstr>HOTVSNA_TARIFF_C_HOTVSNA_NUM_CS_COLUMN_MARKER</vt:lpstr>
      <vt:lpstr>HOTVSNA_TARIFF_C_HOTVSNA_NUM_DATA_DIFF_COLUMN_MARKER</vt:lpstr>
      <vt:lpstr>HOTVSNA_TARIFF_C_HOTVSNA_NUM_DIAMETERS_COLUMN_MARKER</vt:lpstr>
      <vt:lpstr>HOTVSNA_TARIFF_C_HOTVSNA_NUM_FLAG_DIFF_COLUMN_MARKER</vt:lpstr>
      <vt:lpstr>HOTVSNA_TARIFF_C_HOTVSNA_NUM_GC_COLUMN_MARKER</vt:lpstr>
      <vt:lpstr>HOTVSNA_TARIFF_C_HOTVSNA_NUM_LEN_COLUMN_MARKER</vt:lpstr>
      <vt:lpstr>HOTVSNA_TARIFF_C_HOTVSNA_NUM_LOAD_COLUMN_MARKER</vt:lpstr>
      <vt:lpstr>HOTVSNA_TARIFF_C_HOTVSNA_NUM_NETS_COLUMN_MARKER</vt:lpstr>
      <vt:lpstr>HOTVSNA_TARIFF_C_HOTVSNA_NUM_NTAR_COLUMN_MARKER</vt:lpstr>
      <vt:lpstr>HOTVSNA_TARIFF_C_HOTVSNA_NUM_TER_COLUMN_MARKER</vt:lpstr>
      <vt:lpstr>'Порядок ТП'!pDel_P_PROCEDURE_TC</vt:lpstr>
      <vt:lpstr>'Порядок ТП'!pHeader_ver_P_PROCEDURE_TC</vt:lpstr>
      <vt:lpstr>'Порядок ТП'!pIns_P_PROCEDURE_TC_1</vt:lpstr>
      <vt:lpstr>'Порядок ТП'!pIns_P_PROCEDURE_TC_2</vt:lpstr>
      <vt:lpstr>'Порядок ТП'!pIns_P_PROCEDURE_TC_3</vt:lpstr>
      <vt:lpstr>'Порядок ТП'!pIns_P_PROCEDURE_TC_4</vt:lpstr>
      <vt:lpstr>'Порядок ТП'!pIns_P_PROCEDURE_TC_5</vt:lpstr>
      <vt:lpstr>pIns_PT_VTAR_C_HOTVSNA</vt:lpstr>
      <vt:lpstr>pIns_ver_HOTVSNA_TARIFF_C_HOTVSNA</vt:lpstr>
      <vt:lpstr>pt_cs_16</vt:lpstr>
      <vt:lpstr>pt_ntar_16</vt:lpstr>
      <vt:lpstr>pt_ter_16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Акулова</dc:creator>
  <cp:lastModifiedBy>Елена В. Акулова</cp:lastModifiedBy>
  <dcterms:created xsi:type="dcterms:W3CDTF">2015-06-05T18:19:34Z</dcterms:created>
  <dcterms:modified xsi:type="dcterms:W3CDTF">2024-01-29T06:56:34Z</dcterms:modified>
</cp:coreProperties>
</file>