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rv55\OOiUIP\Раскрытие информации САЙТ\"/>
    </mc:Choice>
  </mc:AlternateContent>
  <xr:revisionPtr revIDLastSave="0" documentId="13_ncr:1_{890A2B46-FB37-475B-99B1-EFDABBEF8FDD}" xr6:coauthVersionLast="44" xr6:coauthVersionMax="44" xr10:uidLastSave="{00000000-0000-0000-0000-000000000000}"/>
  <bookViews>
    <workbookView xWindow="-120" yWindow="-120" windowWidth="29040" windowHeight="15720" xr2:uid="{E1D9E5B4-5864-4D64-A314-7EC19FA0FB10}"/>
  </bookViews>
  <sheets>
    <sheet name="ИП" sheetId="3" r:id="rId1"/>
    <sheet name="ИП. Детализация" sheetId="4" r:id="rId2"/>
    <sheet name="ИП. КНЭ" sheetId="5" r:id="rId3"/>
  </sheets>
  <externalReferences>
    <externalReference r:id="rId4"/>
    <externalReference r:id="rId5"/>
  </externalReferences>
  <definedNames>
    <definedName name="anscount">1</definedName>
    <definedName name="B_FHD_FLAG_DIFFERENTIATION" localSheetId="0">'[1]Показатели ФХД'!$H$24:$J$24</definedName>
    <definedName name="B_FHD_FLAG_DIFFERENTIATION" localSheetId="1">'[1]Показатели ФХД'!$H$24:$J$24</definedName>
    <definedName name="B_FHD_FLAG_DIFFERENTIATION" localSheetId="2">'[1]Показатели ФХД'!$H$24:$J$24</definedName>
    <definedName name="B_FHD_FLAG_DIFFERENTIATION">'[2]Показатели ФХД'!$H$24:$J$24</definedName>
    <definedName name="B_FHD_FLAG_INDEX_1" localSheetId="0">'[1]Показатели ФХД'!$H$66:$J$66</definedName>
    <definedName name="B_FHD_FLAG_INDEX_1" localSheetId="1">'[1]Показатели ФХД'!$H$66:$J$66</definedName>
    <definedName name="B_FHD_FLAG_INDEX_1" localSheetId="2">'[1]Показатели ФХД'!$H$66:$J$66</definedName>
    <definedName name="B_FHD_FLAG_INDEX_1">'[2]Показатели ФХД'!$H$66:$J$66</definedName>
    <definedName name="B_FHD_FLAG_INDEX_2" localSheetId="0">'[1]Показатели ФХД'!$H$68:$J$68</definedName>
    <definedName name="B_FHD_FLAG_INDEX_2" localSheetId="1">'[1]Показатели ФХД'!$H$68:$J$68</definedName>
    <definedName name="B_FHD_FLAG_INDEX_2" localSheetId="2">'[1]Показатели ФХД'!$H$68:$J$68</definedName>
    <definedName name="B_FHD_FLAG_INDEX_2">'[2]Показатели ФХД'!$H$68:$J$68</definedName>
    <definedName name="BLOCK_IP_DETAILED_FACT_IST_FIN">'ИП. Детализация'!$AD:$AE</definedName>
    <definedName name="BLOCK_IP_DETAILED_FACT_PERIOD_EVENT">'ИП. Детализация'!$AI:$AK</definedName>
    <definedName name="BLOCK_NOTE_P_TARIFF_G">#REF!</definedName>
    <definedName name="BLOCK_NOTE_R_TARIFF_G">#REF!</definedName>
    <definedName name="BLOCK_TABLE_P_TARIFF_G">#REF!</definedName>
    <definedName name="BLOCK_TABLE_R_TARIFF_G">#REF!</definedName>
    <definedName name="code" localSheetId="0">[1]Инструкция!$B$2</definedName>
    <definedName name="code" localSheetId="1">[1]Инструкция!$B$2</definedName>
    <definedName name="code" localSheetId="2">[1]Инструкция!$B$2</definedName>
    <definedName name="code">[2]Инструкция!$B$2</definedName>
    <definedName name="CodeTemplateList" localSheetId="0">[1]TEHSHEET!$F$46:$F$53</definedName>
    <definedName name="CodeTemplateList" localSheetId="1">[1]TEHSHEET!$F$46:$F$53</definedName>
    <definedName name="CodeTemplateList" localSheetId="2">[1]TEHSHEET!$F$46:$F$53</definedName>
    <definedName name="CodeTemplateList">[2]TEHSHEET!$F$46:$F$53</definedName>
    <definedName name="DESCRIPTION_TERRITORY" localSheetId="0">[1]REESTR_DS!$B$2</definedName>
    <definedName name="DESCRIPTION_TERRITORY" localSheetId="1">[1]REESTR_DS!$B$2</definedName>
    <definedName name="DESCRIPTION_TERRITORY" localSheetId="2">[1]REESTR_DS!$B$2</definedName>
    <definedName name="DESCRIPTION_TERRITORY">[2]REESTR_DS!$B$2</definedName>
    <definedName name="DIFFERENTIATION_ID_DIFF" localSheetId="0">[1]Дифференциация!$O$12:$O$16</definedName>
    <definedName name="DIFFERENTIATION_ID_DIFF" localSheetId="1">[1]Дифференциация!$O$12:$O$16</definedName>
    <definedName name="DIFFERENTIATION_ID_DIFF" localSheetId="2">[1]Дифференциация!$O$12:$O$16</definedName>
    <definedName name="DIFFERENTIATION_ID_DIFF">[2]Дифференциация!$O$12:$O$16</definedName>
    <definedName name="DIFFERENTIATION_UNMERGE_AREA" localSheetId="0">[1]Дифференциация!$Q$12:$Q$16</definedName>
    <definedName name="DIFFERENTIATION_UNMERGE_AREA" localSheetId="1">[1]Дифференциация!$Q$12:$Q$16</definedName>
    <definedName name="DIFFERENTIATION_UNMERGE_AREA" localSheetId="2">[1]Дифференциация!$Q$12:$Q$16</definedName>
    <definedName name="DIFFERENTIATION_UNMERGE_AREA">[2]Дифференциация!$Q$12:$Q$16</definedName>
    <definedName name="DIFFERENTIATION_UNMERGE_SYSTEM" localSheetId="0">[1]Дифференциация!$R$12:$R$16</definedName>
    <definedName name="DIFFERENTIATION_UNMERGE_SYSTEM" localSheetId="1">[1]Дифференциация!$R$12:$R$16</definedName>
    <definedName name="DIFFERENTIATION_UNMERGE_SYSTEM" localSheetId="2">[1]Дифференциация!$R$12:$R$16</definedName>
    <definedName name="DIFFERENTIATION_UNMERGE_SYSTEM">[2]Дифференциация!$R$12:$R$16</definedName>
    <definedName name="DIFFERENTIATION_UNMERGE_VD" localSheetId="0">[1]Дифференциация!$P$12:$P$16</definedName>
    <definedName name="DIFFERENTIATION_UNMERGE_VD" localSheetId="1">[1]Дифференциация!$P$12:$P$16</definedName>
    <definedName name="DIFFERENTIATION_UNMERGE_VD" localSheetId="2">[1]Дифференциация!$P$12:$P$16</definedName>
    <definedName name="DIFFERENTIATION_UNMERGE_VD">[2]Дифференциация!$P$12:$P$16</definedName>
    <definedName name="EndDateList" localSheetId="0">[1]TEHSHEET!$H$46:$H$53</definedName>
    <definedName name="EndDateList" localSheetId="1">[1]TEHSHEET!$H$46:$H$53</definedName>
    <definedName name="EndDateList" localSheetId="2">[1]TEHSHEET!$H$46:$H$53</definedName>
    <definedName name="EndDateList">[2]TEHSHEET!$H$46:$H$53</definedName>
    <definedName name="et_HEAT_TARIFF_G_CS">#REF!</definedName>
    <definedName name="et_HEAT_TARIFF_G_DIAMETERS">#REF!</definedName>
    <definedName name="et_HEAT_TARIFF_G_GC">#REF!</definedName>
    <definedName name="et_HEAT_TARIFF_G_IST_TE">#REF!</definedName>
    <definedName name="et_HEAT_TARIFF_G_LOAD">#REF!</definedName>
    <definedName name="et_HEAT_TARIFF_G_NETS">#REF!</definedName>
    <definedName name="et_HEAT_TARIFF_G_NTAR">#REF!</definedName>
    <definedName name="et_HEAT_TARIFF_G_PERIOD_COLOR">#REF!</definedName>
    <definedName name="et_HEAT_TARIFF_G_PERIOD_NOT_COLOR">#REF!</definedName>
    <definedName name="et_HEAT_TARIFF_G_SCHEME">#REF!</definedName>
    <definedName name="et_HEAT_TARIFF_G_TER">#REF!</definedName>
    <definedName name="et_HEAT_TARIFF_G_TN">#REF!</definedName>
    <definedName name="et_P_PROCEDURE_TC_1">#REF!</definedName>
    <definedName name="et_P_PROCEDURE_TC_2">#REF!</definedName>
    <definedName name="et_P_PROCEDURE_TC_3">#REF!</definedName>
    <definedName name="et_P_PROCEDURE_TC_4">#REF!</definedName>
    <definedName name="et_P_PROCEDURE_TC_5">#REF!</definedName>
    <definedName name="et_ver_HEAT_TARIFF_G">#REF!</definedName>
    <definedName name="f_quart" localSheetId="0">[1]Титульный!$F$15</definedName>
    <definedName name="f_quart" localSheetId="1">[1]Титульный!$F$15</definedName>
    <definedName name="f_quart" localSheetId="2">[1]Титульный!$F$15</definedName>
    <definedName name="f_quart">[2]Титульный!$F$15</definedName>
    <definedName name="f_year" localSheetId="0">[1]Титульный!$F$14</definedName>
    <definedName name="f_year" localSheetId="1">[1]Титульный!$F$14</definedName>
    <definedName name="f_year" localSheetId="2">[1]Титульный!$F$14</definedName>
    <definedName name="f_year">[2]Титульный!$F$14</definedName>
    <definedName name="FHD_NAME_FORM" localSheetId="0">[1]DATA_FORMS!$C$6</definedName>
    <definedName name="FHD_NAME_FORM" localSheetId="1">[1]DATA_FORMS!$C$6</definedName>
    <definedName name="FHD_NAME_FORM" localSheetId="2">[1]DATA_FORMS!$C$6</definedName>
    <definedName name="FHD_NAME_FORM">[2]DATA_FORMS!$C$6</definedName>
    <definedName name="FHD_NOTE_P_1" localSheetId="0">[1]DATA_NPA!$N$18</definedName>
    <definedName name="FHD_NOTE_P_1" localSheetId="1">[1]DATA_NPA!$N$18</definedName>
    <definedName name="FHD_NOTE_P_1" localSheetId="2">[1]DATA_NPA!$N$18</definedName>
    <definedName name="FHD_NOTE_P_1">[2]DATA_NPA!$N$18</definedName>
    <definedName name="FHD_NOTE_P_10" localSheetId="0">[1]DATA_NPA!$N$27</definedName>
    <definedName name="FHD_NOTE_P_10" localSheetId="1">[1]DATA_NPA!$N$27</definedName>
    <definedName name="FHD_NOTE_P_10" localSheetId="2">[1]DATA_NPA!$N$27</definedName>
    <definedName name="FHD_NOTE_P_10">[2]DATA_NPA!$N$27</definedName>
    <definedName name="FHD_NOTE_P_11" localSheetId="0">[1]DATA_NPA!$N$28</definedName>
    <definedName name="FHD_NOTE_P_11" localSheetId="1">[1]DATA_NPA!$N$28</definedName>
    <definedName name="FHD_NOTE_P_11" localSheetId="2">[1]DATA_NPA!$N$28</definedName>
    <definedName name="FHD_NOTE_P_11">[2]DATA_NPA!$N$28</definedName>
    <definedName name="FHD_NOTE_P_12" localSheetId="0">[1]DATA_NPA!$N$29</definedName>
    <definedName name="FHD_NOTE_P_12" localSheetId="1">[1]DATA_NPA!$N$29</definedName>
    <definedName name="FHD_NOTE_P_12" localSheetId="2">[1]DATA_NPA!$N$29</definedName>
    <definedName name="FHD_NOTE_P_12">[2]DATA_NPA!$N$29</definedName>
    <definedName name="FHD_NOTE_P_13" localSheetId="0">[1]DATA_NPA!$N$30</definedName>
    <definedName name="FHD_NOTE_P_13" localSheetId="1">[1]DATA_NPA!$N$30</definedName>
    <definedName name="FHD_NOTE_P_13" localSheetId="2">[1]DATA_NPA!$N$30</definedName>
    <definedName name="FHD_NOTE_P_13">[2]DATA_NPA!$N$30</definedName>
    <definedName name="FHD_NOTE_P_14" localSheetId="0">[1]DATA_NPA!$N$31</definedName>
    <definedName name="FHD_NOTE_P_14" localSheetId="1">[1]DATA_NPA!$N$31</definedName>
    <definedName name="FHD_NOTE_P_14" localSheetId="2">[1]DATA_NPA!$N$31</definedName>
    <definedName name="FHD_NOTE_P_14">[2]DATA_NPA!$N$31</definedName>
    <definedName name="FHD_NOTE_P_15" localSheetId="0">[1]DATA_NPA!$N$32</definedName>
    <definedName name="FHD_NOTE_P_15" localSheetId="1">[1]DATA_NPA!$N$32</definedName>
    <definedName name="FHD_NOTE_P_15" localSheetId="2">[1]DATA_NPA!$N$32</definedName>
    <definedName name="FHD_NOTE_P_15">[2]DATA_NPA!$N$32</definedName>
    <definedName name="FHD_NOTE_P_16" localSheetId="0">[1]DATA_NPA!$N$33</definedName>
    <definedName name="FHD_NOTE_P_16" localSheetId="1">[1]DATA_NPA!$N$33</definedName>
    <definedName name="FHD_NOTE_P_16" localSheetId="2">[1]DATA_NPA!$N$33</definedName>
    <definedName name="FHD_NOTE_P_16">[2]DATA_NPA!$N$33</definedName>
    <definedName name="FHD_NOTE_P_17" localSheetId="0">[1]DATA_NPA!$N$34</definedName>
    <definedName name="FHD_NOTE_P_17" localSheetId="1">[1]DATA_NPA!$N$34</definedName>
    <definedName name="FHD_NOTE_P_17" localSheetId="2">[1]DATA_NPA!$N$34</definedName>
    <definedName name="FHD_NOTE_P_17">[2]DATA_NPA!$N$34</definedName>
    <definedName name="FHD_NOTE_P_18" localSheetId="0">[1]DATA_NPA!$N$35</definedName>
    <definedName name="FHD_NOTE_P_18" localSheetId="1">[1]DATA_NPA!$N$35</definedName>
    <definedName name="FHD_NOTE_P_18" localSheetId="2">[1]DATA_NPA!$N$35</definedName>
    <definedName name="FHD_NOTE_P_18">[2]DATA_NPA!$N$35</definedName>
    <definedName name="FHD_NOTE_P_19" localSheetId="0">[1]DATA_NPA!$N$36</definedName>
    <definedName name="FHD_NOTE_P_19" localSheetId="1">[1]DATA_NPA!$N$36</definedName>
    <definedName name="FHD_NOTE_P_19" localSheetId="2">[1]DATA_NPA!$N$36</definedName>
    <definedName name="FHD_NOTE_P_19">[2]DATA_NPA!$N$36</definedName>
    <definedName name="FHD_NOTE_P_2" localSheetId="0">[1]DATA_NPA!$N$19</definedName>
    <definedName name="FHD_NOTE_P_2" localSheetId="1">[1]DATA_NPA!$N$19</definedName>
    <definedName name="FHD_NOTE_P_2" localSheetId="2">[1]DATA_NPA!$N$19</definedName>
    <definedName name="FHD_NOTE_P_2">[2]DATA_NPA!$N$19</definedName>
    <definedName name="FHD_NOTE_P_20" localSheetId="0">[1]DATA_NPA!$N$37</definedName>
    <definedName name="FHD_NOTE_P_20" localSheetId="1">[1]DATA_NPA!$N$37</definedName>
    <definedName name="FHD_NOTE_P_20" localSheetId="2">[1]DATA_NPA!$N$37</definedName>
    <definedName name="FHD_NOTE_P_20">[2]DATA_NPA!$N$37</definedName>
    <definedName name="FHD_NOTE_P_21" localSheetId="0">[1]DATA_NPA!$N$38</definedName>
    <definedName name="FHD_NOTE_P_21" localSheetId="1">[1]DATA_NPA!$N$38</definedName>
    <definedName name="FHD_NOTE_P_21" localSheetId="2">[1]DATA_NPA!$N$38</definedName>
    <definedName name="FHD_NOTE_P_21">[2]DATA_NPA!$N$38</definedName>
    <definedName name="FHD_NOTE_P_22" localSheetId="0">[1]DATA_NPA!$N$39</definedName>
    <definedName name="FHD_NOTE_P_22" localSheetId="1">[1]DATA_NPA!$N$39</definedName>
    <definedName name="FHD_NOTE_P_22" localSheetId="2">[1]DATA_NPA!$N$39</definedName>
    <definedName name="FHD_NOTE_P_22">[2]DATA_NPA!$N$39</definedName>
    <definedName name="FHD_NOTE_P_23" localSheetId="0">[1]DATA_NPA!$N$40</definedName>
    <definedName name="FHD_NOTE_P_23" localSheetId="1">[1]DATA_NPA!$N$40</definedName>
    <definedName name="FHD_NOTE_P_23" localSheetId="2">[1]DATA_NPA!$N$40</definedName>
    <definedName name="FHD_NOTE_P_23">[2]DATA_NPA!$N$40</definedName>
    <definedName name="FHD_NOTE_P_24" localSheetId="0">[1]DATA_NPA!$N$41</definedName>
    <definedName name="FHD_NOTE_P_24" localSheetId="1">[1]DATA_NPA!$N$41</definedName>
    <definedName name="FHD_NOTE_P_24" localSheetId="2">[1]DATA_NPA!$N$41</definedName>
    <definedName name="FHD_NOTE_P_24">[2]DATA_NPA!$N$41</definedName>
    <definedName name="FHD_NOTE_P_25" localSheetId="0">[1]DATA_NPA!$N$42</definedName>
    <definedName name="FHD_NOTE_P_25" localSheetId="1">[1]DATA_NPA!$N$42</definedName>
    <definedName name="FHD_NOTE_P_25" localSheetId="2">[1]DATA_NPA!$N$42</definedName>
    <definedName name="FHD_NOTE_P_25">[2]DATA_NPA!$N$42</definedName>
    <definedName name="FHD_NOTE_P_26" localSheetId="0">[1]DATA_NPA!$N$43</definedName>
    <definedName name="FHD_NOTE_P_26" localSheetId="1">[1]DATA_NPA!$N$43</definedName>
    <definedName name="FHD_NOTE_P_26" localSheetId="2">[1]DATA_NPA!$N$43</definedName>
    <definedName name="FHD_NOTE_P_26">[2]DATA_NPA!$N$43</definedName>
    <definedName name="FHD_NOTE_P_27" localSheetId="0">[1]DATA_NPA!$N$44</definedName>
    <definedName name="FHD_NOTE_P_27" localSheetId="1">[1]DATA_NPA!$N$44</definedName>
    <definedName name="FHD_NOTE_P_27" localSheetId="2">[1]DATA_NPA!$N$44</definedName>
    <definedName name="FHD_NOTE_P_27">[2]DATA_NPA!$N$44</definedName>
    <definedName name="FHD_NOTE_P_28" localSheetId="0">[1]DATA_NPA!$N$45</definedName>
    <definedName name="FHD_NOTE_P_28" localSheetId="1">[1]DATA_NPA!$N$45</definedName>
    <definedName name="FHD_NOTE_P_28" localSheetId="2">[1]DATA_NPA!$N$45</definedName>
    <definedName name="FHD_NOTE_P_28">[2]DATA_NPA!$N$45</definedName>
    <definedName name="FHD_NOTE_P_29" localSheetId="0">[1]DATA_NPA!$N$46</definedName>
    <definedName name="FHD_NOTE_P_29" localSheetId="1">[1]DATA_NPA!$N$46</definedName>
    <definedName name="FHD_NOTE_P_29" localSheetId="2">[1]DATA_NPA!$N$46</definedName>
    <definedName name="FHD_NOTE_P_29">[2]DATA_NPA!$N$46</definedName>
    <definedName name="FHD_NOTE_P_3" localSheetId="0">[1]DATA_NPA!$N$20</definedName>
    <definedName name="FHD_NOTE_P_3" localSheetId="1">[1]DATA_NPA!$N$20</definedName>
    <definedName name="FHD_NOTE_P_3" localSheetId="2">[1]DATA_NPA!$N$20</definedName>
    <definedName name="FHD_NOTE_P_3">[2]DATA_NPA!$N$20</definedName>
    <definedName name="FHD_NOTE_P_30" localSheetId="0">[1]DATA_NPA!$N$47</definedName>
    <definedName name="FHD_NOTE_P_30" localSheetId="1">[1]DATA_NPA!$N$47</definedName>
    <definedName name="FHD_NOTE_P_30" localSheetId="2">[1]DATA_NPA!$N$47</definedName>
    <definedName name="FHD_NOTE_P_30">[2]DATA_NPA!$N$47</definedName>
    <definedName name="FHD_NOTE_P_31" localSheetId="0">[1]DATA_NPA!$N$48</definedName>
    <definedName name="FHD_NOTE_P_31" localSheetId="1">[1]DATA_NPA!$N$48</definedName>
    <definedName name="FHD_NOTE_P_31" localSheetId="2">[1]DATA_NPA!$N$48</definedName>
    <definedName name="FHD_NOTE_P_31">[2]DATA_NPA!$N$48</definedName>
    <definedName name="FHD_NOTE_P_32" localSheetId="0">[1]DATA_NPA!$N$49</definedName>
    <definedName name="FHD_NOTE_P_32" localSheetId="1">[1]DATA_NPA!$N$49</definedName>
    <definedName name="FHD_NOTE_P_32" localSheetId="2">[1]DATA_NPA!$N$49</definedName>
    <definedName name="FHD_NOTE_P_32">[2]DATA_NPA!$N$49</definedName>
    <definedName name="FHD_NOTE_P_33" localSheetId="0">[1]DATA_NPA!$N$50</definedName>
    <definedName name="FHD_NOTE_P_33" localSheetId="1">[1]DATA_NPA!$N$50</definedName>
    <definedName name="FHD_NOTE_P_33" localSheetId="2">[1]DATA_NPA!$N$50</definedName>
    <definedName name="FHD_NOTE_P_33">[2]DATA_NPA!$N$50</definedName>
    <definedName name="FHD_NOTE_P_34" localSheetId="0">[1]DATA_NPA!$N$51</definedName>
    <definedName name="FHD_NOTE_P_34" localSheetId="1">[1]DATA_NPA!$N$51</definedName>
    <definedName name="FHD_NOTE_P_34" localSheetId="2">[1]DATA_NPA!$N$51</definedName>
    <definedName name="FHD_NOTE_P_34">[2]DATA_NPA!$N$51</definedName>
    <definedName name="FHD_NOTE_P_35" localSheetId="0">[1]DATA_NPA!$N$52</definedName>
    <definedName name="FHD_NOTE_P_35" localSheetId="1">[1]DATA_NPA!$N$52</definedName>
    <definedName name="FHD_NOTE_P_35" localSheetId="2">[1]DATA_NPA!$N$52</definedName>
    <definedName name="FHD_NOTE_P_35">[2]DATA_NPA!$N$52</definedName>
    <definedName name="FHD_NOTE_P_36" localSheetId="0">[1]DATA_NPA!$N$53</definedName>
    <definedName name="FHD_NOTE_P_36" localSheetId="1">[1]DATA_NPA!$N$53</definedName>
    <definedName name="FHD_NOTE_P_36" localSheetId="2">[1]DATA_NPA!$N$53</definedName>
    <definedName name="FHD_NOTE_P_36">[2]DATA_NPA!$N$53</definedName>
    <definedName name="FHD_NOTE_P_37" localSheetId="0">[1]DATA_NPA!$N$54</definedName>
    <definedName name="FHD_NOTE_P_37" localSheetId="1">[1]DATA_NPA!$N$54</definedName>
    <definedName name="FHD_NOTE_P_37" localSheetId="2">[1]DATA_NPA!$N$54</definedName>
    <definedName name="FHD_NOTE_P_37">[2]DATA_NPA!$N$54</definedName>
    <definedName name="FHD_NOTE_P_38" localSheetId="0">[1]DATA_NPA!$N$55</definedName>
    <definedName name="FHD_NOTE_P_38" localSheetId="1">[1]DATA_NPA!$N$55</definedName>
    <definedName name="FHD_NOTE_P_38" localSheetId="2">[1]DATA_NPA!$N$55</definedName>
    <definedName name="FHD_NOTE_P_38">[2]DATA_NPA!$N$55</definedName>
    <definedName name="FHD_NOTE_P_39" localSheetId="0">[1]DATA_NPA!$N$56</definedName>
    <definedName name="FHD_NOTE_P_39" localSheetId="1">[1]DATA_NPA!$N$56</definedName>
    <definedName name="FHD_NOTE_P_39" localSheetId="2">[1]DATA_NPA!$N$56</definedName>
    <definedName name="FHD_NOTE_P_39">[2]DATA_NPA!$N$56</definedName>
    <definedName name="FHD_NOTE_P_4" localSheetId="0">[1]DATA_NPA!$N$21</definedName>
    <definedName name="FHD_NOTE_P_4" localSheetId="1">[1]DATA_NPA!$N$21</definedName>
    <definedName name="FHD_NOTE_P_4" localSheetId="2">[1]DATA_NPA!$N$21</definedName>
    <definedName name="FHD_NOTE_P_4">[2]DATA_NPA!$N$21</definedName>
    <definedName name="FHD_NOTE_P_40" localSheetId="0">[1]DATA_NPA!$N$57</definedName>
    <definedName name="FHD_NOTE_P_40" localSheetId="1">[1]DATA_NPA!$N$57</definedName>
    <definedName name="FHD_NOTE_P_40" localSheetId="2">[1]DATA_NPA!$N$57</definedName>
    <definedName name="FHD_NOTE_P_40">[2]DATA_NPA!$N$57</definedName>
    <definedName name="FHD_NOTE_P_41" localSheetId="0">[1]DATA_NPA!$N$58</definedName>
    <definedName name="FHD_NOTE_P_41" localSheetId="1">[1]DATA_NPA!$N$58</definedName>
    <definedName name="FHD_NOTE_P_41" localSheetId="2">[1]DATA_NPA!$N$58</definedName>
    <definedName name="FHD_NOTE_P_41">[2]DATA_NPA!$N$58</definedName>
    <definedName name="FHD_NOTE_P_42" localSheetId="0">[1]DATA_NPA!$N$59</definedName>
    <definedName name="FHD_NOTE_P_42" localSheetId="1">[1]DATA_NPA!$N$59</definedName>
    <definedName name="FHD_NOTE_P_42" localSheetId="2">[1]DATA_NPA!$N$59</definedName>
    <definedName name="FHD_NOTE_P_42">[2]DATA_NPA!$N$59</definedName>
    <definedName name="FHD_NOTE_P_43" localSheetId="0">[1]DATA_NPA!$N$60</definedName>
    <definedName name="FHD_NOTE_P_43" localSheetId="1">[1]DATA_NPA!$N$60</definedName>
    <definedName name="FHD_NOTE_P_43" localSheetId="2">[1]DATA_NPA!$N$60</definedName>
    <definedName name="FHD_NOTE_P_43">[2]DATA_NPA!$N$60</definedName>
    <definedName name="FHD_NOTE_P_44" localSheetId="0">[1]DATA_NPA!$N$61</definedName>
    <definedName name="FHD_NOTE_P_44" localSheetId="1">[1]DATA_NPA!$N$61</definedName>
    <definedName name="FHD_NOTE_P_44" localSheetId="2">[1]DATA_NPA!$N$61</definedName>
    <definedName name="FHD_NOTE_P_44">[2]DATA_NPA!$N$61</definedName>
    <definedName name="FHD_NOTE_P_45" localSheetId="0">[1]DATA_NPA!$N$62</definedName>
    <definedName name="FHD_NOTE_P_45" localSheetId="1">[1]DATA_NPA!$N$62</definedName>
    <definedName name="FHD_NOTE_P_45" localSheetId="2">[1]DATA_NPA!$N$62</definedName>
    <definedName name="FHD_NOTE_P_45">[2]DATA_NPA!$N$62</definedName>
    <definedName name="FHD_NOTE_P_46" localSheetId="0">[1]DATA_NPA!$N$63</definedName>
    <definedName name="FHD_NOTE_P_46" localSheetId="1">[1]DATA_NPA!$N$63</definedName>
    <definedName name="FHD_NOTE_P_46" localSheetId="2">[1]DATA_NPA!$N$63</definedName>
    <definedName name="FHD_NOTE_P_46">[2]DATA_NPA!$N$63</definedName>
    <definedName name="FHD_NOTE_P_47" localSheetId="0">[1]DATA_NPA!$N$64</definedName>
    <definedName name="FHD_NOTE_P_47" localSheetId="1">[1]DATA_NPA!$N$64</definedName>
    <definedName name="FHD_NOTE_P_47" localSheetId="2">[1]DATA_NPA!$N$64</definedName>
    <definedName name="FHD_NOTE_P_47">[2]DATA_NPA!$N$64</definedName>
    <definedName name="FHD_NOTE_P_48" localSheetId="0">[1]DATA_NPA!$N$65</definedName>
    <definedName name="FHD_NOTE_P_48" localSheetId="1">[1]DATA_NPA!$N$65</definedName>
    <definedName name="FHD_NOTE_P_48" localSheetId="2">[1]DATA_NPA!$N$65</definedName>
    <definedName name="FHD_NOTE_P_48">[2]DATA_NPA!$N$65</definedName>
    <definedName name="FHD_NOTE_P_49" localSheetId="0">[1]DATA_NPA!$N$66</definedName>
    <definedName name="FHD_NOTE_P_49" localSheetId="1">[1]DATA_NPA!$N$66</definedName>
    <definedName name="FHD_NOTE_P_49" localSheetId="2">[1]DATA_NPA!$N$66</definedName>
    <definedName name="FHD_NOTE_P_49">[2]DATA_NPA!$N$66</definedName>
    <definedName name="FHD_NOTE_P_5" localSheetId="0">[1]DATA_NPA!$N$22</definedName>
    <definedName name="FHD_NOTE_P_5" localSheetId="1">[1]DATA_NPA!$N$22</definedName>
    <definedName name="FHD_NOTE_P_5" localSheetId="2">[1]DATA_NPA!$N$22</definedName>
    <definedName name="FHD_NOTE_P_5">[2]DATA_NPA!$N$22</definedName>
    <definedName name="FHD_NOTE_P_50" localSheetId="0">[1]DATA_NPA!$N$67</definedName>
    <definedName name="FHD_NOTE_P_50" localSheetId="1">[1]DATA_NPA!$N$67</definedName>
    <definedName name="FHD_NOTE_P_50" localSheetId="2">[1]DATA_NPA!$N$67</definedName>
    <definedName name="FHD_NOTE_P_50">[2]DATA_NPA!$N$67</definedName>
    <definedName name="FHD_NOTE_P_51" localSheetId="0">[1]DATA_NPA!$N$68</definedName>
    <definedName name="FHD_NOTE_P_51" localSheetId="1">[1]DATA_NPA!$N$68</definedName>
    <definedName name="FHD_NOTE_P_51" localSheetId="2">[1]DATA_NPA!$N$68</definedName>
    <definedName name="FHD_NOTE_P_51">[2]DATA_NPA!$N$68</definedName>
    <definedName name="FHD_NOTE_P_52" localSheetId="0">[1]DATA_NPA!$N$69</definedName>
    <definedName name="FHD_NOTE_P_52" localSheetId="1">[1]DATA_NPA!$N$69</definedName>
    <definedName name="FHD_NOTE_P_52" localSheetId="2">[1]DATA_NPA!$N$69</definedName>
    <definedName name="FHD_NOTE_P_52">[2]DATA_NPA!$N$69</definedName>
    <definedName name="FHD_NOTE_P_53" localSheetId="0">[1]DATA_NPA!$N$70</definedName>
    <definedName name="FHD_NOTE_P_53" localSheetId="1">[1]DATA_NPA!$N$70</definedName>
    <definedName name="FHD_NOTE_P_53" localSheetId="2">[1]DATA_NPA!$N$70</definedName>
    <definedName name="FHD_NOTE_P_53">[2]DATA_NPA!$N$70</definedName>
    <definedName name="FHD_NOTE_P_54" localSheetId="0">[1]DATA_NPA!$N$71</definedName>
    <definedName name="FHD_NOTE_P_54" localSheetId="1">[1]DATA_NPA!$N$71</definedName>
    <definedName name="FHD_NOTE_P_54" localSheetId="2">[1]DATA_NPA!$N$71</definedName>
    <definedName name="FHD_NOTE_P_54">[2]DATA_NPA!$N$71</definedName>
    <definedName name="FHD_NOTE_P_55" localSheetId="0">[1]DATA_NPA!$N$72</definedName>
    <definedName name="FHD_NOTE_P_55" localSheetId="1">[1]DATA_NPA!$N$72</definedName>
    <definedName name="FHD_NOTE_P_55" localSheetId="2">[1]DATA_NPA!$N$72</definedName>
    <definedName name="FHD_NOTE_P_55">[2]DATA_NPA!$N$72</definedName>
    <definedName name="FHD_NOTE_P_56" localSheetId="0">[1]DATA_NPA!$N$73</definedName>
    <definedName name="FHD_NOTE_P_56" localSheetId="1">[1]DATA_NPA!$N$73</definedName>
    <definedName name="FHD_NOTE_P_56" localSheetId="2">[1]DATA_NPA!$N$73</definedName>
    <definedName name="FHD_NOTE_P_56">[2]DATA_NPA!$N$73</definedName>
    <definedName name="FHD_NOTE_P_57" localSheetId="0">[1]DATA_NPA!$N$74</definedName>
    <definedName name="FHD_NOTE_P_57" localSheetId="1">[1]DATA_NPA!$N$74</definedName>
    <definedName name="FHD_NOTE_P_57" localSheetId="2">[1]DATA_NPA!$N$74</definedName>
    <definedName name="FHD_NOTE_P_57">[2]DATA_NPA!$N$74</definedName>
    <definedName name="FHD_NOTE_P_58" localSheetId="0">[1]DATA_NPA!$N$75</definedName>
    <definedName name="FHD_NOTE_P_58" localSheetId="1">[1]DATA_NPA!$N$75</definedName>
    <definedName name="FHD_NOTE_P_58" localSheetId="2">[1]DATA_NPA!$N$75</definedName>
    <definedName name="FHD_NOTE_P_58">[2]DATA_NPA!$N$75</definedName>
    <definedName name="FHD_NOTE_P_59" localSheetId="0">[1]DATA_NPA!$N$76</definedName>
    <definedName name="FHD_NOTE_P_59" localSheetId="1">[1]DATA_NPA!$N$76</definedName>
    <definedName name="FHD_NOTE_P_59" localSheetId="2">[1]DATA_NPA!$N$76</definedName>
    <definedName name="FHD_NOTE_P_59">[2]DATA_NPA!$N$76</definedName>
    <definedName name="FHD_NOTE_P_6" localSheetId="0">[1]DATA_NPA!$N$23</definedName>
    <definedName name="FHD_NOTE_P_6" localSheetId="1">[1]DATA_NPA!$N$23</definedName>
    <definedName name="FHD_NOTE_P_6" localSheetId="2">[1]DATA_NPA!$N$23</definedName>
    <definedName name="FHD_NOTE_P_6">[2]DATA_NPA!$N$23</definedName>
    <definedName name="FHD_NOTE_P_60" localSheetId="0">[1]DATA_NPA!$N$77</definedName>
    <definedName name="FHD_NOTE_P_60" localSheetId="1">[1]DATA_NPA!$N$77</definedName>
    <definedName name="FHD_NOTE_P_60" localSheetId="2">[1]DATA_NPA!$N$77</definedName>
    <definedName name="FHD_NOTE_P_60">[2]DATA_NPA!$N$77</definedName>
    <definedName name="FHD_NOTE_P_61" localSheetId="0">[1]DATA_NPA!$N$78</definedName>
    <definedName name="FHD_NOTE_P_61" localSheetId="1">[1]DATA_NPA!$N$78</definedName>
    <definedName name="FHD_NOTE_P_61" localSheetId="2">[1]DATA_NPA!$N$78</definedName>
    <definedName name="FHD_NOTE_P_61">[2]DATA_NPA!$N$78</definedName>
    <definedName name="FHD_NOTE_P_62" localSheetId="0">[1]DATA_NPA!$N$79</definedName>
    <definedName name="FHD_NOTE_P_62" localSheetId="1">[1]DATA_NPA!$N$79</definedName>
    <definedName name="FHD_NOTE_P_62" localSheetId="2">[1]DATA_NPA!$N$79</definedName>
    <definedName name="FHD_NOTE_P_62">[2]DATA_NPA!$N$79</definedName>
    <definedName name="FHD_NOTE_P_63" localSheetId="0">[1]DATA_NPA!$N$80</definedName>
    <definedName name="FHD_NOTE_P_63" localSheetId="1">[1]DATA_NPA!$N$80</definedName>
    <definedName name="FHD_NOTE_P_63" localSheetId="2">[1]DATA_NPA!$N$80</definedName>
    <definedName name="FHD_NOTE_P_63">[2]DATA_NPA!$N$80</definedName>
    <definedName name="FHD_NOTE_P_64" localSheetId="0">[1]DATA_NPA!$N$81</definedName>
    <definedName name="FHD_NOTE_P_64" localSheetId="1">[1]DATA_NPA!$N$81</definedName>
    <definedName name="FHD_NOTE_P_64" localSheetId="2">[1]DATA_NPA!$N$81</definedName>
    <definedName name="FHD_NOTE_P_64">[2]DATA_NPA!$N$81</definedName>
    <definedName name="FHD_NOTE_P_65" localSheetId="0">[1]DATA_NPA!$N$82</definedName>
    <definedName name="FHD_NOTE_P_65" localSheetId="1">[1]DATA_NPA!$N$82</definedName>
    <definedName name="FHD_NOTE_P_65" localSheetId="2">[1]DATA_NPA!$N$82</definedName>
    <definedName name="FHD_NOTE_P_65">[2]DATA_NPA!$N$82</definedName>
    <definedName name="FHD_NOTE_P_66" localSheetId="0">[1]DATA_NPA!$N$83</definedName>
    <definedName name="FHD_NOTE_P_66" localSheetId="1">[1]DATA_NPA!$N$83</definedName>
    <definedName name="FHD_NOTE_P_66" localSheetId="2">[1]DATA_NPA!$N$83</definedName>
    <definedName name="FHD_NOTE_P_66">[2]DATA_NPA!$N$83</definedName>
    <definedName name="FHD_NOTE_P_67" localSheetId="0">[1]DATA_NPA!$N$84</definedName>
    <definedName name="FHD_NOTE_P_67" localSheetId="1">[1]DATA_NPA!$N$84</definedName>
    <definedName name="FHD_NOTE_P_67" localSheetId="2">[1]DATA_NPA!$N$84</definedName>
    <definedName name="FHD_NOTE_P_67">[2]DATA_NPA!$N$84</definedName>
    <definedName name="FHD_NOTE_P_68" localSheetId="0">[1]DATA_NPA!$N$85</definedName>
    <definedName name="FHD_NOTE_P_68" localSheetId="1">[1]DATA_NPA!$N$85</definedName>
    <definedName name="FHD_NOTE_P_68" localSheetId="2">[1]DATA_NPA!$N$85</definedName>
    <definedName name="FHD_NOTE_P_68">[2]DATA_NPA!$N$85</definedName>
    <definedName name="FHD_NOTE_P_69" localSheetId="0">[1]DATA_NPA!$N$86</definedName>
    <definedName name="FHD_NOTE_P_69" localSheetId="1">[1]DATA_NPA!$N$86</definedName>
    <definedName name="FHD_NOTE_P_69" localSheetId="2">[1]DATA_NPA!$N$86</definedName>
    <definedName name="FHD_NOTE_P_69">[2]DATA_NPA!$N$86</definedName>
    <definedName name="FHD_NOTE_P_7" localSheetId="0">[1]DATA_NPA!$N$24</definedName>
    <definedName name="FHD_NOTE_P_7" localSheetId="1">[1]DATA_NPA!$N$24</definedName>
    <definedName name="FHD_NOTE_P_7" localSheetId="2">[1]DATA_NPA!$N$24</definedName>
    <definedName name="FHD_NOTE_P_7">[2]DATA_NPA!$N$24</definedName>
    <definedName name="FHD_NOTE_P_70" localSheetId="0">[1]DATA_NPA!$N$87</definedName>
    <definedName name="FHD_NOTE_P_70" localSheetId="1">[1]DATA_NPA!$N$87</definedName>
    <definedName name="FHD_NOTE_P_70" localSheetId="2">[1]DATA_NPA!$N$87</definedName>
    <definedName name="FHD_NOTE_P_70">[2]DATA_NPA!$N$87</definedName>
    <definedName name="FHD_NOTE_P_71" localSheetId="0">[1]DATA_NPA!$N$88</definedName>
    <definedName name="FHD_NOTE_P_71" localSheetId="1">[1]DATA_NPA!$N$88</definedName>
    <definedName name="FHD_NOTE_P_71" localSheetId="2">[1]DATA_NPA!$N$88</definedName>
    <definedName name="FHD_NOTE_P_71">[2]DATA_NPA!$N$88</definedName>
    <definedName name="FHD_NOTE_P_72" localSheetId="0">[1]DATA_NPA!$N$89</definedName>
    <definedName name="FHD_NOTE_P_72" localSheetId="1">[1]DATA_NPA!$N$89</definedName>
    <definedName name="FHD_NOTE_P_72" localSheetId="2">[1]DATA_NPA!$N$89</definedName>
    <definedName name="FHD_NOTE_P_72">[2]DATA_NPA!$N$89</definedName>
    <definedName name="FHD_NOTE_P_73" localSheetId="0">[1]DATA_NPA!$N$90</definedName>
    <definedName name="FHD_NOTE_P_73" localSheetId="1">[1]DATA_NPA!$N$90</definedName>
    <definedName name="FHD_NOTE_P_73" localSheetId="2">[1]DATA_NPA!$N$90</definedName>
    <definedName name="FHD_NOTE_P_73">[2]DATA_NPA!$N$90</definedName>
    <definedName name="FHD_NOTE_P_74" localSheetId="0">[1]DATA_NPA!$N$91</definedName>
    <definedName name="FHD_NOTE_P_74" localSheetId="1">[1]DATA_NPA!$N$91</definedName>
    <definedName name="FHD_NOTE_P_74" localSheetId="2">[1]DATA_NPA!$N$91</definedName>
    <definedName name="FHD_NOTE_P_74">[2]DATA_NPA!$N$91</definedName>
    <definedName name="FHD_NOTE_P_75" localSheetId="0">[1]DATA_NPA!$N$92</definedName>
    <definedName name="FHD_NOTE_P_75" localSheetId="1">[1]DATA_NPA!$N$92</definedName>
    <definedName name="FHD_NOTE_P_75" localSheetId="2">[1]DATA_NPA!$N$92</definedName>
    <definedName name="FHD_NOTE_P_75">[2]DATA_NPA!$N$92</definedName>
    <definedName name="FHD_NOTE_P_76" localSheetId="0">[1]DATA_NPA!$N$93</definedName>
    <definedName name="FHD_NOTE_P_76" localSheetId="1">[1]DATA_NPA!$N$93</definedName>
    <definedName name="FHD_NOTE_P_76" localSheetId="2">[1]DATA_NPA!$N$93</definedName>
    <definedName name="FHD_NOTE_P_76">[2]DATA_NPA!$N$93</definedName>
    <definedName name="FHD_NOTE_P_77" localSheetId="0">[1]DATA_NPA!$N$94</definedName>
    <definedName name="FHD_NOTE_P_77" localSheetId="1">[1]DATA_NPA!$N$94</definedName>
    <definedName name="FHD_NOTE_P_77" localSheetId="2">[1]DATA_NPA!$N$94</definedName>
    <definedName name="FHD_NOTE_P_77">[2]DATA_NPA!$N$94</definedName>
    <definedName name="FHD_NOTE_P_78" localSheetId="0">[1]DATA_NPA!$N$95</definedName>
    <definedName name="FHD_NOTE_P_78" localSheetId="1">[1]DATA_NPA!$N$95</definedName>
    <definedName name="FHD_NOTE_P_78" localSheetId="2">[1]DATA_NPA!$N$95</definedName>
    <definedName name="FHD_NOTE_P_78">[2]DATA_NPA!$N$95</definedName>
    <definedName name="FHD_NOTE_P_79" localSheetId="0">[1]DATA_NPA!$N$96</definedName>
    <definedName name="FHD_NOTE_P_79" localSheetId="1">[1]DATA_NPA!$N$96</definedName>
    <definedName name="FHD_NOTE_P_79" localSheetId="2">[1]DATA_NPA!$N$96</definedName>
    <definedName name="FHD_NOTE_P_79">[2]DATA_NPA!$N$96</definedName>
    <definedName name="FHD_NOTE_P_8" localSheetId="0">[1]DATA_NPA!$N$25</definedName>
    <definedName name="FHD_NOTE_P_8" localSheetId="1">[1]DATA_NPA!$N$25</definedName>
    <definedName name="FHD_NOTE_P_8" localSheetId="2">[1]DATA_NPA!$N$25</definedName>
    <definedName name="FHD_NOTE_P_8">[2]DATA_NPA!$N$25</definedName>
    <definedName name="FHD_NOTE_P_80" localSheetId="0">[1]DATA_NPA!$N$97</definedName>
    <definedName name="FHD_NOTE_P_80" localSheetId="1">[1]DATA_NPA!$N$97</definedName>
    <definedName name="FHD_NOTE_P_80" localSheetId="2">[1]DATA_NPA!$N$97</definedName>
    <definedName name="FHD_NOTE_P_80">[2]DATA_NPA!$N$97</definedName>
    <definedName name="FHD_NOTE_P_81" localSheetId="0">[1]DATA_NPA!$N$98</definedName>
    <definedName name="FHD_NOTE_P_81" localSheetId="1">[1]DATA_NPA!$N$98</definedName>
    <definedName name="FHD_NOTE_P_81" localSheetId="2">[1]DATA_NPA!$N$98</definedName>
    <definedName name="FHD_NOTE_P_81">[2]DATA_NPA!$N$98</definedName>
    <definedName name="FHD_NOTE_P_82" localSheetId="0">[1]DATA_NPA!$N$99</definedName>
    <definedName name="FHD_NOTE_P_82" localSheetId="1">[1]DATA_NPA!$N$99</definedName>
    <definedName name="FHD_NOTE_P_82" localSheetId="2">[1]DATA_NPA!$N$99</definedName>
    <definedName name="FHD_NOTE_P_82">[2]DATA_NPA!$N$99</definedName>
    <definedName name="FHD_NOTE_P_83" localSheetId="0">[1]DATA_NPA!$N$100</definedName>
    <definedName name="FHD_NOTE_P_83" localSheetId="1">[1]DATA_NPA!$N$100</definedName>
    <definedName name="FHD_NOTE_P_83" localSheetId="2">[1]DATA_NPA!$N$100</definedName>
    <definedName name="FHD_NOTE_P_83">[2]DATA_NPA!$N$100</definedName>
    <definedName name="FHD_NOTE_P_84" localSheetId="0">[1]DATA_NPA!$N$101</definedName>
    <definedName name="FHD_NOTE_P_84" localSheetId="1">[1]DATA_NPA!$N$101</definedName>
    <definedName name="FHD_NOTE_P_84" localSheetId="2">[1]DATA_NPA!$N$101</definedName>
    <definedName name="FHD_NOTE_P_84">[2]DATA_NPA!$N$101</definedName>
    <definedName name="FHD_NOTE_P_9" localSheetId="0">[1]DATA_NPA!$N$26</definedName>
    <definedName name="FHD_NOTE_P_9" localSheetId="1">[1]DATA_NPA!$N$26</definedName>
    <definedName name="FHD_NOTE_P_9" localSheetId="2">[1]DATA_NPA!$N$26</definedName>
    <definedName name="FHD_NOTE_P_9">[2]DATA_NPA!$N$26</definedName>
    <definedName name="FHD_NUM_P_1" localSheetId="0">[1]DATA_NPA!$L$18</definedName>
    <definedName name="FHD_NUM_P_1" localSheetId="1">[1]DATA_NPA!$L$18</definedName>
    <definedName name="FHD_NUM_P_1" localSheetId="2">[1]DATA_NPA!$L$18</definedName>
    <definedName name="FHD_NUM_P_1">[2]DATA_NPA!$L$18</definedName>
    <definedName name="FHD_NUM_P_10" localSheetId="0">[1]DATA_NPA!$L$27</definedName>
    <definedName name="FHD_NUM_P_10" localSheetId="1">[1]DATA_NPA!$L$27</definedName>
    <definedName name="FHD_NUM_P_10" localSheetId="2">[1]DATA_NPA!$L$27</definedName>
    <definedName name="FHD_NUM_P_10">[2]DATA_NPA!$L$27</definedName>
    <definedName name="FHD_NUM_P_11" localSheetId="0">[1]DATA_NPA!$L$28</definedName>
    <definedName name="FHD_NUM_P_11" localSheetId="1">[1]DATA_NPA!$L$28</definedName>
    <definedName name="FHD_NUM_P_11" localSheetId="2">[1]DATA_NPA!$L$28</definedName>
    <definedName name="FHD_NUM_P_11">[2]DATA_NPA!$L$28</definedName>
    <definedName name="FHD_NUM_P_12" localSheetId="0">[1]DATA_NPA!$L$29</definedName>
    <definedName name="FHD_NUM_P_12" localSheetId="1">[1]DATA_NPA!$L$29</definedName>
    <definedName name="FHD_NUM_P_12" localSheetId="2">[1]DATA_NPA!$L$29</definedName>
    <definedName name="FHD_NUM_P_12">[2]DATA_NPA!$L$29</definedName>
    <definedName name="FHD_NUM_P_13" localSheetId="0">[1]DATA_NPA!$L$30</definedName>
    <definedName name="FHD_NUM_P_13" localSheetId="1">[1]DATA_NPA!$L$30</definedName>
    <definedName name="FHD_NUM_P_13" localSheetId="2">[1]DATA_NPA!$L$30</definedName>
    <definedName name="FHD_NUM_P_13">[2]DATA_NPA!$L$30</definedName>
    <definedName name="FHD_NUM_P_14" localSheetId="0">[1]DATA_NPA!$L$31</definedName>
    <definedName name="FHD_NUM_P_14" localSheetId="1">[1]DATA_NPA!$L$31</definedName>
    <definedName name="FHD_NUM_P_14" localSheetId="2">[1]DATA_NPA!$L$31</definedName>
    <definedName name="FHD_NUM_P_14">[2]DATA_NPA!$L$31</definedName>
    <definedName name="FHD_NUM_P_15" localSheetId="0">[1]DATA_NPA!$L$32</definedName>
    <definedName name="FHD_NUM_P_15" localSheetId="1">[1]DATA_NPA!$L$32</definedName>
    <definedName name="FHD_NUM_P_15" localSheetId="2">[1]DATA_NPA!$L$32</definedName>
    <definedName name="FHD_NUM_P_15">[2]DATA_NPA!$L$32</definedName>
    <definedName name="FHD_NUM_P_16" localSheetId="0">[1]DATA_NPA!$L$33</definedName>
    <definedName name="FHD_NUM_P_16" localSheetId="1">[1]DATA_NPA!$L$33</definedName>
    <definedName name="FHD_NUM_P_16" localSheetId="2">[1]DATA_NPA!$L$33</definedName>
    <definedName name="FHD_NUM_P_16">[2]DATA_NPA!$L$33</definedName>
    <definedName name="FHD_NUM_P_17" localSheetId="0">[1]DATA_NPA!$L$34</definedName>
    <definedName name="FHD_NUM_P_17" localSheetId="1">[1]DATA_NPA!$L$34</definedName>
    <definedName name="FHD_NUM_P_17" localSheetId="2">[1]DATA_NPA!$L$34</definedName>
    <definedName name="FHD_NUM_P_17">[2]DATA_NPA!$L$34</definedName>
    <definedName name="FHD_NUM_P_18" localSheetId="0">[1]DATA_NPA!$L$35</definedName>
    <definedName name="FHD_NUM_P_18" localSheetId="1">[1]DATA_NPA!$L$35</definedName>
    <definedName name="FHD_NUM_P_18" localSheetId="2">[1]DATA_NPA!$L$35</definedName>
    <definedName name="FHD_NUM_P_18">[2]DATA_NPA!$L$35</definedName>
    <definedName name="FHD_NUM_P_19" localSheetId="0">[1]DATA_NPA!$L$36</definedName>
    <definedName name="FHD_NUM_P_19" localSheetId="1">[1]DATA_NPA!$L$36</definedName>
    <definedName name="FHD_NUM_P_19" localSheetId="2">[1]DATA_NPA!$L$36</definedName>
    <definedName name="FHD_NUM_P_19">[2]DATA_NPA!$L$36</definedName>
    <definedName name="FHD_NUM_P_2" localSheetId="0">[1]DATA_NPA!$L$19</definedName>
    <definedName name="FHD_NUM_P_2" localSheetId="1">[1]DATA_NPA!$L$19</definedName>
    <definedName name="FHD_NUM_P_2" localSheetId="2">[1]DATA_NPA!$L$19</definedName>
    <definedName name="FHD_NUM_P_2">[2]DATA_NPA!$L$19</definedName>
    <definedName name="FHD_NUM_P_20" localSheetId="0">[1]DATA_NPA!$L$37</definedName>
    <definedName name="FHD_NUM_P_20" localSheetId="1">[1]DATA_NPA!$L$37</definedName>
    <definedName name="FHD_NUM_P_20" localSheetId="2">[1]DATA_NPA!$L$37</definedName>
    <definedName name="FHD_NUM_P_20">[2]DATA_NPA!$L$37</definedName>
    <definedName name="FHD_NUM_P_21" localSheetId="0">[1]DATA_NPA!$L$38</definedName>
    <definedName name="FHD_NUM_P_21" localSheetId="1">[1]DATA_NPA!$L$38</definedName>
    <definedName name="FHD_NUM_P_21" localSheetId="2">[1]DATA_NPA!$L$38</definedName>
    <definedName name="FHD_NUM_P_21">[2]DATA_NPA!$L$38</definedName>
    <definedName name="FHD_NUM_P_22" localSheetId="0">[1]DATA_NPA!$L$39</definedName>
    <definedName name="FHD_NUM_P_22" localSheetId="1">[1]DATA_NPA!$L$39</definedName>
    <definedName name="FHD_NUM_P_22" localSheetId="2">[1]DATA_NPA!$L$39</definedName>
    <definedName name="FHD_NUM_P_22">[2]DATA_NPA!$L$39</definedName>
    <definedName name="FHD_NUM_P_23" localSheetId="0">[1]DATA_NPA!$L$40</definedName>
    <definedName name="FHD_NUM_P_23" localSheetId="1">[1]DATA_NPA!$L$40</definedName>
    <definedName name="FHD_NUM_P_23" localSheetId="2">[1]DATA_NPA!$L$40</definedName>
    <definedName name="FHD_NUM_P_23">[2]DATA_NPA!$L$40</definedName>
    <definedName name="FHD_NUM_P_24" localSheetId="0">[1]DATA_NPA!$L$41</definedName>
    <definedName name="FHD_NUM_P_24" localSheetId="1">[1]DATA_NPA!$L$41</definedName>
    <definedName name="FHD_NUM_P_24" localSheetId="2">[1]DATA_NPA!$L$41</definedName>
    <definedName name="FHD_NUM_P_24">[2]DATA_NPA!$L$41</definedName>
    <definedName name="FHD_NUM_P_25" localSheetId="0">[1]DATA_NPA!$L$42</definedName>
    <definedName name="FHD_NUM_P_25" localSheetId="1">[1]DATA_NPA!$L$42</definedName>
    <definedName name="FHD_NUM_P_25" localSheetId="2">[1]DATA_NPA!$L$42</definedName>
    <definedName name="FHD_NUM_P_25">[2]DATA_NPA!$L$42</definedName>
    <definedName name="FHD_NUM_P_26" localSheetId="0">[1]DATA_NPA!$L$43</definedName>
    <definedName name="FHD_NUM_P_26" localSheetId="1">[1]DATA_NPA!$L$43</definedName>
    <definedName name="FHD_NUM_P_26" localSheetId="2">[1]DATA_NPA!$L$43</definedName>
    <definedName name="FHD_NUM_P_26">[2]DATA_NPA!$L$43</definedName>
    <definedName name="FHD_NUM_P_27" localSheetId="0">[1]DATA_NPA!$L$44</definedName>
    <definedName name="FHD_NUM_P_27" localSheetId="1">[1]DATA_NPA!$L$44</definedName>
    <definedName name="FHD_NUM_P_27" localSheetId="2">[1]DATA_NPA!$L$44</definedName>
    <definedName name="FHD_NUM_P_27">[2]DATA_NPA!$L$44</definedName>
    <definedName name="FHD_NUM_P_28" localSheetId="0">[1]DATA_NPA!$L$45</definedName>
    <definedName name="FHD_NUM_P_28" localSheetId="1">[1]DATA_NPA!$L$45</definedName>
    <definedName name="FHD_NUM_P_28" localSheetId="2">[1]DATA_NPA!$L$45</definedName>
    <definedName name="FHD_NUM_P_28">[2]DATA_NPA!$L$45</definedName>
    <definedName name="FHD_NUM_P_29" localSheetId="0">[1]DATA_NPA!$L$46</definedName>
    <definedName name="FHD_NUM_P_29" localSheetId="1">[1]DATA_NPA!$L$46</definedName>
    <definedName name="FHD_NUM_P_29" localSheetId="2">[1]DATA_NPA!$L$46</definedName>
    <definedName name="FHD_NUM_P_29">[2]DATA_NPA!$L$46</definedName>
    <definedName name="FHD_NUM_P_3" localSheetId="0">[1]DATA_NPA!$L$20</definedName>
    <definedName name="FHD_NUM_P_3" localSheetId="1">[1]DATA_NPA!$L$20</definedName>
    <definedName name="FHD_NUM_P_3" localSheetId="2">[1]DATA_NPA!$L$20</definedName>
    <definedName name="FHD_NUM_P_3">[2]DATA_NPA!$L$20</definedName>
    <definedName name="FHD_NUM_P_30" localSheetId="0">[1]DATA_NPA!$L$47</definedName>
    <definedName name="FHD_NUM_P_30" localSheetId="1">[1]DATA_NPA!$L$47</definedName>
    <definedName name="FHD_NUM_P_30" localSheetId="2">[1]DATA_NPA!$L$47</definedName>
    <definedName name="FHD_NUM_P_30">[2]DATA_NPA!$L$47</definedName>
    <definedName name="FHD_NUM_P_31" localSheetId="0">[1]DATA_NPA!$L$48</definedName>
    <definedName name="FHD_NUM_P_31" localSheetId="1">[1]DATA_NPA!$L$48</definedName>
    <definedName name="FHD_NUM_P_31" localSheetId="2">[1]DATA_NPA!$L$48</definedName>
    <definedName name="FHD_NUM_P_31">[2]DATA_NPA!$L$48</definedName>
    <definedName name="FHD_NUM_P_32" localSheetId="0">[1]DATA_NPA!$L$49</definedName>
    <definedName name="FHD_NUM_P_32" localSheetId="1">[1]DATA_NPA!$L$49</definedName>
    <definedName name="FHD_NUM_P_32" localSheetId="2">[1]DATA_NPA!$L$49</definedName>
    <definedName name="FHD_NUM_P_32">[2]DATA_NPA!$L$49</definedName>
    <definedName name="FHD_NUM_P_33" localSheetId="0">[1]DATA_NPA!$L$50</definedName>
    <definedName name="FHD_NUM_P_33" localSheetId="1">[1]DATA_NPA!$L$50</definedName>
    <definedName name="FHD_NUM_P_33" localSheetId="2">[1]DATA_NPA!$L$50</definedName>
    <definedName name="FHD_NUM_P_33">[2]DATA_NPA!$L$50</definedName>
    <definedName name="FHD_NUM_P_34" localSheetId="0">[1]DATA_NPA!$L$51</definedName>
    <definedName name="FHD_NUM_P_34" localSheetId="1">[1]DATA_NPA!$L$51</definedName>
    <definedName name="FHD_NUM_P_34" localSheetId="2">[1]DATA_NPA!$L$51</definedName>
    <definedName name="FHD_NUM_P_34">[2]DATA_NPA!$L$51</definedName>
    <definedName name="FHD_NUM_P_35" localSheetId="0">[1]DATA_NPA!$L$52</definedName>
    <definedName name="FHD_NUM_P_35" localSheetId="1">[1]DATA_NPA!$L$52</definedName>
    <definedName name="FHD_NUM_P_35" localSheetId="2">[1]DATA_NPA!$L$52</definedName>
    <definedName name="FHD_NUM_P_35">[2]DATA_NPA!$L$52</definedName>
    <definedName name="FHD_NUM_P_36" localSheetId="0">[1]DATA_NPA!$L$53</definedName>
    <definedName name="FHD_NUM_P_36" localSheetId="1">[1]DATA_NPA!$L$53</definedName>
    <definedName name="FHD_NUM_P_36" localSheetId="2">[1]DATA_NPA!$L$53</definedName>
    <definedName name="FHD_NUM_P_36">[2]DATA_NPA!$L$53</definedName>
    <definedName name="FHD_NUM_P_37" localSheetId="0">[1]DATA_NPA!$L$54</definedName>
    <definedName name="FHD_NUM_P_37" localSheetId="1">[1]DATA_NPA!$L$54</definedName>
    <definedName name="FHD_NUM_P_37" localSheetId="2">[1]DATA_NPA!$L$54</definedName>
    <definedName name="FHD_NUM_P_37">[2]DATA_NPA!$L$54</definedName>
    <definedName name="FHD_NUM_P_38" localSheetId="0">[1]DATA_NPA!$L$55</definedName>
    <definedName name="FHD_NUM_P_38" localSheetId="1">[1]DATA_NPA!$L$55</definedName>
    <definedName name="FHD_NUM_P_38" localSheetId="2">[1]DATA_NPA!$L$55</definedName>
    <definedName name="FHD_NUM_P_38">[2]DATA_NPA!$L$55</definedName>
    <definedName name="FHD_NUM_P_39" localSheetId="0">[1]DATA_NPA!$L$56</definedName>
    <definedName name="FHD_NUM_P_39" localSheetId="1">[1]DATA_NPA!$L$56</definedName>
    <definedName name="FHD_NUM_P_39" localSheetId="2">[1]DATA_NPA!$L$56</definedName>
    <definedName name="FHD_NUM_P_39">[2]DATA_NPA!$L$56</definedName>
    <definedName name="FHD_NUM_P_4" localSheetId="0">[1]DATA_NPA!$L$21</definedName>
    <definedName name="FHD_NUM_P_4" localSheetId="1">[1]DATA_NPA!$L$21</definedName>
    <definedName name="FHD_NUM_P_4" localSheetId="2">[1]DATA_NPA!$L$21</definedName>
    <definedName name="FHD_NUM_P_4">[2]DATA_NPA!$L$21</definedName>
    <definedName name="FHD_NUM_P_40" localSheetId="0">[1]DATA_NPA!$L$57</definedName>
    <definedName name="FHD_NUM_P_40" localSheetId="1">[1]DATA_NPA!$L$57</definedName>
    <definedName name="FHD_NUM_P_40" localSheetId="2">[1]DATA_NPA!$L$57</definedName>
    <definedName name="FHD_NUM_P_40">[2]DATA_NPA!$L$57</definedName>
    <definedName name="FHD_NUM_P_41" localSheetId="0">[1]DATA_NPA!$L$58</definedName>
    <definedName name="FHD_NUM_P_41" localSheetId="1">[1]DATA_NPA!$L$58</definedName>
    <definedName name="FHD_NUM_P_41" localSheetId="2">[1]DATA_NPA!$L$58</definedName>
    <definedName name="FHD_NUM_P_41">[2]DATA_NPA!$L$58</definedName>
    <definedName name="FHD_NUM_P_42" localSheetId="0">[1]DATA_NPA!$L$59</definedName>
    <definedName name="FHD_NUM_P_42" localSheetId="1">[1]DATA_NPA!$L$59</definedName>
    <definedName name="FHD_NUM_P_42" localSheetId="2">[1]DATA_NPA!$L$59</definedName>
    <definedName name="FHD_NUM_P_42">[2]DATA_NPA!$L$59</definedName>
    <definedName name="FHD_NUM_P_43" localSheetId="0">[1]DATA_NPA!$L$60</definedName>
    <definedName name="FHD_NUM_P_43" localSheetId="1">[1]DATA_NPA!$L$60</definedName>
    <definedName name="FHD_NUM_P_43" localSheetId="2">[1]DATA_NPA!$L$60</definedName>
    <definedName name="FHD_NUM_P_43">[2]DATA_NPA!$L$60</definedName>
    <definedName name="FHD_NUM_P_44" localSheetId="0">[1]DATA_NPA!$L$61</definedName>
    <definedName name="FHD_NUM_P_44" localSheetId="1">[1]DATA_NPA!$L$61</definedName>
    <definedName name="FHD_NUM_P_44" localSheetId="2">[1]DATA_NPA!$L$61</definedName>
    <definedName name="FHD_NUM_P_44">[2]DATA_NPA!$L$61</definedName>
    <definedName name="FHD_NUM_P_45" localSheetId="0">[1]DATA_NPA!$L$62</definedName>
    <definedName name="FHD_NUM_P_45" localSheetId="1">[1]DATA_NPA!$L$62</definedName>
    <definedName name="FHD_NUM_P_45" localSheetId="2">[1]DATA_NPA!$L$62</definedName>
    <definedName name="FHD_NUM_P_45">[2]DATA_NPA!$L$62</definedName>
    <definedName name="FHD_NUM_P_46" localSheetId="0">[1]DATA_NPA!$L$63</definedName>
    <definedName name="FHD_NUM_P_46" localSheetId="1">[1]DATA_NPA!$L$63</definedName>
    <definedName name="FHD_NUM_P_46" localSheetId="2">[1]DATA_NPA!$L$63</definedName>
    <definedName name="FHD_NUM_P_46">[2]DATA_NPA!$L$63</definedName>
    <definedName name="FHD_NUM_P_47" localSheetId="0">[1]DATA_NPA!$L$64</definedName>
    <definedName name="FHD_NUM_P_47" localSheetId="1">[1]DATA_NPA!$L$64</definedName>
    <definedName name="FHD_NUM_P_47" localSheetId="2">[1]DATA_NPA!$L$64</definedName>
    <definedName name="FHD_NUM_P_47">[2]DATA_NPA!$L$64</definedName>
    <definedName name="FHD_NUM_P_48" localSheetId="0">[1]DATA_NPA!$L$65</definedName>
    <definedName name="FHD_NUM_P_48" localSheetId="1">[1]DATA_NPA!$L$65</definedName>
    <definedName name="FHD_NUM_P_48" localSheetId="2">[1]DATA_NPA!$L$65</definedName>
    <definedName name="FHD_NUM_P_48">[2]DATA_NPA!$L$65</definedName>
    <definedName name="FHD_NUM_P_49" localSheetId="0">[1]DATA_NPA!$L$66</definedName>
    <definedName name="FHD_NUM_P_49" localSheetId="1">[1]DATA_NPA!$L$66</definedName>
    <definedName name="FHD_NUM_P_49" localSheetId="2">[1]DATA_NPA!$L$66</definedName>
    <definedName name="FHD_NUM_P_49">[2]DATA_NPA!$L$66</definedName>
    <definedName name="FHD_NUM_P_5" localSheetId="0">[1]DATA_NPA!$L$22</definedName>
    <definedName name="FHD_NUM_P_5" localSheetId="1">[1]DATA_NPA!$L$22</definedName>
    <definedName name="FHD_NUM_P_5" localSheetId="2">[1]DATA_NPA!$L$22</definedName>
    <definedName name="FHD_NUM_P_5">[2]DATA_NPA!$L$22</definedName>
    <definedName name="FHD_NUM_P_50" localSheetId="0">[1]DATA_NPA!$L$67</definedName>
    <definedName name="FHD_NUM_P_50" localSheetId="1">[1]DATA_NPA!$L$67</definedName>
    <definedName name="FHD_NUM_P_50" localSheetId="2">[1]DATA_NPA!$L$67</definedName>
    <definedName name="FHD_NUM_P_50">[2]DATA_NPA!$L$67</definedName>
    <definedName name="FHD_NUM_P_51" localSheetId="0">[1]DATA_NPA!$L$68</definedName>
    <definedName name="FHD_NUM_P_51" localSheetId="1">[1]DATA_NPA!$L$68</definedName>
    <definedName name="FHD_NUM_P_51" localSheetId="2">[1]DATA_NPA!$L$68</definedName>
    <definedName name="FHD_NUM_P_51">[2]DATA_NPA!$L$68</definedName>
    <definedName name="FHD_NUM_P_52" localSheetId="0">[1]DATA_NPA!$L$69</definedName>
    <definedName name="FHD_NUM_P_52" localSheetId="1">[1]DATA_NPA!$L$69</definedName>
    <definedName name="FHD_NUM_P_52" localSheetId="2">[1]DATA_NPA!$L$69</definedName>
    <definedName name="FHD_NUM_P_52">[2]DATA_NPA!$L$69</definedName>
    <definedName name="FHD_NUM_P_53" localSheetId="0">[1]DATA_NPA!$L$70</definedName>
    <definedName name="FHD_NUM_P_53" localSheetId="1">[1]DATA_NPA!$L$70</definedName>
    <definedName name="FHD_NUM_P_53" localSheetId="2">[1]DATA_NPA!$L$70</definedName>
    <definedName name="FHD_NUM_P_53">[2]DATA_NPA!$L$70</definedName>
    <definedName name="FHD_NUM_P_54" localSheetId="0">[1]DATA_NPA!$L$71</definedName>
    <definedName name="FHD_NUM_P_54" localSheetId="1">[1]DATA_NPA!$L$71</definedName>
    <definedName name="FHD_NUM_P_54" localSheetId="2">[1]DATA_NPA!$L$71</definedName>
    <definedName name="FHD_NUM_P_54">[2]DATA_NPA!$L$71</definedName>
    <definedName name="FHD_NUM_P_55" localSheetId="0">[1]DATA_NPA!$L$72</definedName>
    <definedName name="FHD_NUM_P_55" localSheetId="1">[1]DATA_NPA!$L$72</definedName>
    <definedName name="FHD_NUM_P_55" localSheetId="2">[1]DATA_NPA!$L$72</definedName>
    <definedName name="FHD_NUM_P_55">[2]DATA_NPA!$L$72</definedName>
    <definedName name="FHD_NUM_P_56" localSheetId="0">[1]DATA_NPA!$L$73</definedName>
    <definedName name="FHD_NUM_P_56" localSheetId="1">[1]DATA_NPA!$L$73</definedName>
    <definedName name="FHD_NUM_P_56" localSheetId="2">[1]DATA_NPA!$L$73</definedName>
    <definedName name="FHD_NUM_P_56">[2]DATA_NPA!$L$73</definedName>
    <definedName name="FHD_NUM_P_57" localSheetId="0">[1]DATA_NPA!$L$74</definedName>
    <definedName name="FHD_NUM_P_57" localSheetId="1">[1]DATA_NPA!$L$74</definedName>
    <definedName name="FHD_NUM_P_57" localSheetId="2">[1]DATA_NPA!$L$74</definedName>
    <definedName name="FHD_NUM_P_57">[2]DATA_NPA!$L$74</definedName>
    <definedName name="FHD_NUM_P_58" localSheetId="0">[1]DATA_NPA!$L$75</definedName>
    <definedName name="FHD_NUM_P_58" localSheetId="1">[1]DATA_NPA!$L$75</definedName>
    <definedName name="FHD_NUM_P_58" localSheetId="2">[1]DATA_NPA!$L$75</definedName>
    <definedName name="FHD_NUM_P_58">[2]DATA_NPA!$L$75</definedName>
    <definedName name="FHD_NUM_P_59" localSheetId="0">[1]DATA_NPA!$L$76</definedName>
    <definedName name="FHD_NUM_P_59" localSheetId="1">[1]DATA_NPA!$L$76</definedName>
    <definedName name="FHD_NUM_P_59" localSheetId="2">[1]DATA_NPA!$L$76</definedName>
    <definedName name="FHD_NUM_P_59">[2]DATA_NPA!$L$76</definedName>
    <definedName name="FHD_NUM_P_6" localSheetId="0">[1]DATA_NPA!$L$23</definedName>
    <definedName name="FHD_NUM_P_6" localSheetId="1">[1]DATA_NPA!$L$23</definedName>
    <definedName name="FHD_NUM_P_6" localSheetId="2">[1]DATA_NPA!$L$23</definedName>
    <definedName name="FHD_NUM_P_6">[2]DATA_NPA!$L$23</definedName>
    <definedName name="FHD_NUM_P_60" localSheetId="0">[1]DATA_NPA!$L$77</definedName>
    <definedName name="FHD_NUM_P_60" localSheetId="1">[1]DATA_NPA!$L$77</definedName>
    <definedName name="FHD_NUM_P_60" localSheetId="2">[1]DATA_NPA!$L$77</definedName>
    <definedName name="FHD_NUM_P_60">[2]DATA_NPA!$L$77</definedName>
    <definedName name="FHD_NUM_P_61" localSheetId="0">[1]DATA_NPA!$L$78</definedName>
    <definedName name="FHD_NUM_P_61" localSheetId="1">[1]DATA_NPA!$L$78</definedName>
    <definedName name="FHD_NUM_P_61" localSheetId="2">[1]DATA_NPA!$L$78</definedName>
    <definedName name="FHD_NUM_P_61">[2]DATA_NPA!$L$78</definedName>
    <definedName name="FHD_NUM_P_62" localSheetId="0">[1]DATA_NPA!$L$79</definedName>
    <definedName name="FHD_NUM_P_62" localSheetId="1">[1]DATA_NPA!$L$79</definedName>
    <definedName name="FHD_NUM_P_62" localSheetId="2">[1]DATA_NPA!$L$79</definedName>
    <definedName name="FHD_NUM_P_62">[2]DATA_NPA!$L$79</definedName>
    <definedName name="FHD_NUM_P_63" localSheetId="0">[1]DATA_NPA!$L$80</definedName>
    <definedName name="FHD_NUM_P_63" localSheetId="1">[1]DATA_NPA!$L$80</definedName>
    <definedName name="FHD_NUM_P_63" localSheetId="2">[1]DATA_NPA!$L$80</definedName>
    <definedName name="FHD_NUM_P_63">[2]DATA_NPA!$L$80</definedName>
    <definedName name="FHD_NUM_P_64" localSheetId="0">[1]DATA_NPA!$L$81</definedName>
    <definedName name="FHD_NUM_P_64" localSheetId="1">[1]DATA_NPA!$L$81</definedName>
    <definedName name="FHD_NUM_P_64" localSheetId="2">[1]DATA_NPA!$L$81</definedName>
    <definedName name="FHD_NUM_P_64">[2]DATA_NPA!$L$81</definedName>
    <definedName name="FHD_NUM_P_65" localSheetId="0">[1]DATA_NPA!$L$82</definedName>
    <definedName name="FHD_NUM_P_65" localSheetId="1">[1]DATA_NPA!$L$82</definedName>
    <definedName name="FHD_NUM_P_65" localSheetId="2">[1]DATA_NPA!$L$82</definedName>
    <definedName name="FHD_NUM_P_65">[2]DATA_NPA!$L$82</definedName>
    <definedName name="FHD_NUM_P_66" localSheetId="0">[1]DATA_NPA!$L$83</definedName>
    <definedName name="FHD_NUM_P_66" localSheetId="1">[1]DATA_NPA!$L$83</definedName>
    <definedName name="FHD_NUM_P_66" localSheetId="2">[1]DATA_NPA!$L$83</definedName>
    <definedName name="FHD_NUM_P_66">[2]DATA_NPA!$L$83</definedName>
    <definedName name="FHD_NUM_P_67" localSheetId="0">[1]DATA_NPA!$L$84</definedName>
    <definedName name="FHD_NUM_P_67" localSheetId="1">[1]DATA_NPA!$L$84</definedName>
    <definedName name="FHD_NUM_P_67" localSheetId="2">[1]DATA_NPA!$L$84</definedName>
    <definedName name="FHD_NUM_P_67">[2]DATA_NPA!$L$84</definedName>
    <definedName name="FHD_NUM_P_68" localSheetId="0">[1]DATA_NPA!$L$85</definedName>
    <definedName name="FHD_NUM_P_68" localSheetId="1">[1]DATA_NPA!$L$85</definedName>
    <definedName name="FHD_NUM_P_68" localSheetId="2">[1]DATA_NPA!$L$85</definedName>
    <definedName name="FHD_NUM_P_68">[2]DATA_NPA!$L$85</definedName>
    <definedName name="FHD_NUM_P_69" localSheetId="0">[1]DATA_NPA!$L$86</definedName>
    <definedName name="FHD_NUM_P_69" localSheetId="1">[1]DATA_NPA!$L$86</definedName>
    <definedName name="FHD_NUM_P_69" localSheetId="2">[1]DATA_NPA!$L$86</definedName>
    <definedName name="FHD_NUM_P_69">[2]DATA_NPA!$L$86</definedName>
    <definedName name="FHD_NUM_P_7" localSheetId="0">[1]DATA_NPA!$L$24</definedName>
    <definedName name="FHD_NUM_P_7" localSheetId="1">[1]DATA_NPA!$L$24</definedName>
    <definedName name="FHD_NUM_P_7" localSheetId="2">[1]DATA_NPA!$L$24</definedName>
    <definedName name="FHD_NUM_P_7">[2]DATA_NPA!$L$24</definedName>
    <definedName name="FHD_NUM_P_70" localSheetId="0">[1]DATA_NPA!$L$87</definedName>
    <definedName name="FHD_NUM_P_70" localSheetId="1">[1]DATA_NPA!$L$87</definedName>
    <definedName name="FHD_NUM_P_70" localSheetId="2">[1]DATA_NPA!$L$87</definedName>
    <definedName name="FHD_NUM_P_70">[2]DATA_NPA!$L$87</definedName>
    <definedName name="FHD_NUM_P_71" localSheetId="0">[1]DATA_NPA!$L$88</definedName>
    <definedName name="FHD_NUM_P_71" localSheetId="1">[1]DATA_NPA!$L$88</definedName>
    <definedName name="FHD_NUM_P_71" localSheetId="2">[1]DATA_NPA!$L$88</definedName>
    <definedName name="FHD_NUM_P_71">[2]DATA_NPA!$L$88</definedName>
    <definedName name="FHD_NUM_P_72" localSheetId="0">[1]DATA_NPA!$L$89</definedName>
    <definedName name="FHD_NUM_P_72" localSheetId="1">[1]DATA_NPA!$L$89</definedName>
    <definedName name="FHD_NUM_P_72" localSheetId="2">[1]DATA_NPA!$L$89</definedName>
    <definedName name="FHD_NUM_P_72">[2]DATA_NPA!$L$89</definedName>
    <definedName name="FHD_NUM_P_73" localSheetId="0">[1]DATA_NPA!$L$90</definedName>
    <definedName name="FHD_NUM_P_73" localSheetId="1">[1]DATA_NPA!$L$90</definedName>
    <definedName name="FHD_NUM_P_73" localSheetId="2">[1]DATA_NPA!$L$90</definedName>
    <definedName name="FHD_NUM_P_73">[2]DATA_NPA!$L$90</definedName>
    <definedName name="FHD_NUM_P_74" localSheetId="0">[1]DATA_NPA!$L$91</definedName>
    <definedName name="FHD_NUM_P_74" localSheetId="1">[1]DATA_NPA!$L$91</definedName>
    <definedName name="FHD_NUM_P_74" localSheetId="2">[1]DATA_NPA!$L$91</definedName>
    <definedName name="FHD_NUM_P_74">[2]DATA_NPA!$L$91</definedName>
    <definedName name="FHD_NUM_P_75" localSheetId="0">[1]DATA_NPA!$L$92</definedName>
    <definedName name="FHD_NUM_P_75" localSheetId="1">[1]DATA_NPA!$L$92</definedName>
    <definedName name="FHD_NUM_P_75" localSheetId="2">[1]DATA_NPA!$L$92</definedName>
    <definedName name="FHD_NUM_P_75">[2]DATA_NPA!$L$92</definedName>
    <definedName name="FHD_NUM_P_76" localSheetId="0">[1]DATA_NPA!$L$93</definedName>
    <definedName name="FHD_NUM_P_76" localSheetId="1">[1]DATA_NPA!$L$93</definedName>
    <definedName name="FHD_NUM_P_76" localSheetId="2">[1]DATA_NPA!$L$93</definedName>
    <definedName name="FHD_NUM_P_76">[2]DATA_NPA!$L$93</definedName>
    <definedName name="FHD_NUM_P_77" localSheetId="0">[1]DATA_NPA!$L$94</definedName>
    <definedName name="FHD_NUM_P_77" localSheetId="1">[1]DATA_NPA!$L$94</definedName>
    <definedName name="FHD_NUM_P_77" localSheetId="2">[1]DATA_NPA!$L$94</definedName>
    <definedName name="FHD_NUM_P_77">[2]DATA_NPA!$L$94</definedName>
    <definedName name="FHD_NUM_P_78" localSheetId="0">[1]DATA_NPA!$L$95</definedName>
    <definedName name="FHD_NUM_P_78" localSheetId="1">[1]DATA_NPA!$L$95</definedName>
    <definedName name="FHD_NUM_P_78" localSheetId="2">[1]DATA_NPA!$L$95</definedName>
    <definedName name="FHD_NUM_P_78">[2]DATA_NPA!$L$95</definedName>
    <definedName name="FHD_NUM_P_79" localSheetId="0">[1]DATA_NPA!$L$96</definedName>
    <definedName name="FHD_NUM_P_79" localSheetId="1">[1]DATA_NPA!$L$96</definedName>
    <definedName name="FHD_NUM_P_79" localSheetId="2">[1]DATA_NPA!$L$96</definedName>
    <definedName name="FHD_NUM_P_79">[2]DATA_NPA!$L$96</definedName>
    <definedName name="FHD_NUM_P_8" localSheetId="0">[1]DATA_NPA!$L$25</definedName>
    <definedName name="FHD_NUM_P_8" localSheetId="1">[1]DATA_NPA!$L$25</definedName>
    <definedName name="FHD_NUM_P_8" localSheetId="2">[1]DATA_NPA!$L$25</definedName>
    <definedName name="FHD_NUM_P_8">[2]DATA_NPA!$L$25</definedName>
    <definedName name="FHD_NUM_P_80" localSheetId="0">[1]DATA_NPA!$L$97</definedName>
    <definedName name="FHD_NUM_P_80" localSheetId="1">[1]DATA_NPA!$L$97</definedName>
    <definedName name="FHD_NUM_P_80" localSheetId="2">[1]DATA_NPA!$L$97</definedName>
    <definedName name="FHD_NUM_P_80">[2]DATA_NPA!$L$97</definedName>
    <definedName name="FHD_NUM_P_81" localSheetId="0">[1]DATA_NPA!$L$98</definedName>
    <definedName name="FHD_NUM_P_81" localSheetId="1">[1]DATA_NPA!$L$98</definedName>
    <definedName name="FHD_NUM_P_81" localSheetId="2">[1]DATA_NPA!$L$98</definedName>
    <definedName name="FHD_NUM_P_81">[2]DATA_NPA!$L$98</definedName>
    <definedName name="FHD_NUM_P_82" localSheetId="0">[1]DATA_NPA!$L$99</definedName>
    <definedName name="FHD_NUM_P_82" localSheetId="1">[1]DATA_NPA!$L$99</definedName>
    <definedName name="FHD_NUM_P_82" localSheetId="2">[1]DATA_NPA!$L$99</definedName>
    <definedName name="FHD_NUM_P_82">[2]DATA_NPA!$L$99</definedName>
    <definedName name="FHD_NUM_P_83" localSheetId="0">[1]DATA_NPA!$L$100</definedName>
    <definedName name="FHD_NUM_P_83" localSheetId="1">[1]DATA_NPA!$L$100</definedName>
    <definedName name="FHD_NUM_P_83" localSheetId="2">[1]DATA_NPA!$L$100</definedName>
    <definedName name="FHD_NUM_P_83">[2]DATA_NPA!$L$100</definedName>
    <definedName name="FHD_NUM_P_84" localSheetId="0">[1]DATA_NPA!$L$101</definedName>
    <definedName name="FHD_NUM_P_84" localSheetId="1">[1]DATA_NPA!$L$101</definedName>
    <definedName name="FHD_NUM_P_84" localSheetId="2">[1]DATA_NPA!$L$101</definedName>
    <definedName name="FHD_NUM_P_84">[2]DATA_NPA!$L$101</definedName>
    <definedName name="FHD_NUM_P_9" localSheetId="0">[1]DATA_NPA!$L$26</definedName>
    <definedName name="FHD_NUM_P_9" localSheetId="1">[1]DATA_NPA!$L$26</definedName>
    <definedName name="FHD_NUM_P_9" localSheetId="2">[1]DATA_NPA!$L$26</definedName>
    <definedName name="FHD_NUM_P_9">[2]DATA_NPA!$L$26</definedName>
    <definedName name="FHD_P_1" localSheetId="0">[1]DATA_NPA!$M$18</definedName>
    <definedName name="FHD_P_1" localSheetId="1">[1]DATA_NPA!$M$18</definedName>
    <definedName name="FHD_P_1" localSheetId="2">[1]DATA_NPA!$M$18</definedName>
    <definedName name="FHD_P_1">[2]DATA_NPA!$M$18</definedName>
    <definedName name="FHD_P_10" localSheetId="0">[1]DATA_NPA!$M$27</definedName>
    <definedName name="FHD_P_10" localSheetId="1">[1]DATA_NPA!$M$27</definedName>
    <definedName name="FHD_P_10" localSheetId="2">[1]DATA_NPA!$M$27</definedName>
    <definedName name="FHD_P_10">[2]DATA_NPA!$M$27</definedName>
    <definedName name="FHD_P_11" localSheetId="0">[1]DATA_NPA!$M$28</definedName>
    <definedName name="FHD_P_11" localSheetId="1">[1]DATA_NPA!$M$28</definedName>
    <definedName name="FHD_P_11" localSheetId="2">[1]DATA_NPA!$M$28</definedName>
    <definedName name="FHD_P_11">[2]DATA_NPA!$M$28</definedName>
    <definedName name="FHD_P_12" localSheetId="0">[1]DATA_NPA!$M$29</definedName>
    <definedName name="FHD_P_12" localSheetId="1">[1]DATA_NPA!$M$29</definedName>
    <definedName name="FHD_P_12" localSheetId="2">[1]DATA_NPA!$M$29</definedName>
    <definedName name="FHD_P_12">[2]DATA_NPA!$M$29</definedName>
    <definedName name="FHD_P_13" localSheetId="0">[1]DATA_NPA!$M$30</definedName>
    <definedName name="FHD_P_13" localSheetId="1">[1]DATA_NPA!$M$30</definedName>
    <definedName name="FHD_P_13" localSheetId="2">[1]DATA_NPA!$M$30</definedName>
    <definedName name="FHD_P_13">[2]DATA_NPA!$M$30</definedName>
    <definedName name="FHD_P_14" localSheetId="0">[1]DATA_NPA!$M$31</definedName>
    <definedName name="FHD_P_14" localSheetId="1">[1]DATA_NPA!$M$31</definedName>
    <definedName name="FHD_P_14" localSheetId="2">[1]DATA_NPA!$M$31</definedName>
    <definedName name="FHD_P_14">[2]DATA_NPA!$M$31</definedName>
    <definedName name="FHD_P_15" localSheetId="0">[1]DATA_NPA!$M$32</definedName>
    <definedName name="FHD_P_15" localSheetId="1">[1]DATA_NPA!$M$32</definedName>
    <definedName name="FHD_P_15" localSheetId="2">[1]DATA_NPA!$M$32</definedName>
    <definedName name="FHD_P_15">[2]DATA_NPA!$M$32</definedName>
    <definedName name="FHD_P_16" localSheetId="0">[1]DATA_NPA!$M$33</definedName>
    <definedName name="FHD_P_16" localSheetId="1">[1]DATA_NPA!$M$33</definedName>
    <definedName name="FHD_P_16" localSheetId="2">[1]DATA_NPA!$M$33</definedName>
    <definedName name="FHD_P_16">[2]DATA_NPA!$M$33</definedName>
    <definedName name="FHD_P_17" localSheetId="0">[1]DATA_NPA!$M$34</definedName>
    <definedName name="FHD_P_17" localSheetId="1">[1]DATA_NPA!$M$34</definedName>
    <definedName name="FHD_P_17" localSheetId="2">[1]DATA_NPA!$M$34</definedName>
    <definedName name="FHD_P_17">[2]DATA_NPA!$M$34</definedName>
    <definedName name="FHD_P_18" localSheetId="0">[1]DATA_NPA!$M$35</definedName>
    <definedName name="FHD_P_18" localSheetId="1">[1]DATA_NPA!$M$35</definedName>
    <definedName name="FHD_P_18" localSheetId="2">[1]DATA_NPA!$M$35</definedName>
    <definedName name="FHD_P_18">[2]DATA_NPA!$M$35</definedName>
    <definedName name="FHD_P_19" localSheetId="0">[1]DATA_NPA!$M$36</definedName>
    <definedName name="FHD_P_19" localSheetId="1">[1]DATA_NPA!$M$36</definedName>
    <definedName name="FHD_P_19" localSheetId="2">[1]DATA_NPA!$M$36</definedName>
    <definedName name="FHD_P_19">[2]DATA_NPA!$M$36</definedName>
    <definedName name="FHD_P_2" localSheetId="0">[1]DATA_NPA!$M$19</definedName>
    <definedName name="FHD_P_2" localSheetId="1">[1]DATA_NPA!$M$19</definedName>
    <definedName name="FHD_P_2" localSheetId="2">[1]DATA_NPA!$M$19</definedName>
    <definedName name="FHD_P_2">[2]DATA_NPA!$M$19</definedName>
    <definedName name="FHD_P_20" localSheetId="0">[1]DATA_NPA!$M$37</definedName>
    <definedName name="FHD_P_20" localSheetId="1">[1]DATA_NPA!$M$37</definedName>
    <definedName name="FHD_P_20" localSheetId="2">[1]DATA_NPA!$M$37</definedName>
    <definedName name="FHD_P_20">[2]DATA_NPA!$M$37</definedName>
    <definedName name="FHD_P_21" localSheetId="0">[1]DATA_NPA!$M$38</definedName>
    <definedName name="FHD_P_21" localSheetId="1">[1]DATA_NPA!$M$38</definedName>
    <definedName name="FHD_P_21" localSheetId="2">[1]DATA_NPA!$M$38</definedName>
    <definedName name="FHD_P_21">[2]DATA_NPA!$M$38</definedName>
    <definedName name="FHD_P_22" localSheetId="0">[1]DATA_NPA!$M$39</definedName>
    <definedName name="FHD_P_22" localSheetId="1">[1]DATA_NPA!$M$39</definedName>
    <definedName name="FHD_P_22" localSheetId="2">[1]DATA_NPA!$M$39</definedName>
    <definedName name="FHD_P_22">[2]DATA_NPA!$M$39</definedName>
    <definedName name="FHD_P_23" localSheetId="0">[1]DATA_NPA!$M$40</definedName>
    <definedName name="FHD_P_23" localSheetId="1">[1]DATA_NPA!$M$40</definedName>
    <definedName name="FHD_P_23" localSheetId="2">[1]DATA_NPA!$M$40</definedName>
    <definedName name="FHD_P_23">[2]DATA_NPA!$M$40</definedName>
    <definedName name="FHD_P_24" localSheetId="0">[1]DATA_NPA!$M$41</definedName>
    <definedName name="FHD_P_24" localSheetId="1">[1]DATA_NPA!$M$41</definedName>
    <definedName name="FHD_P_24" localSheetId="2">[1]DATA_NPA!$M$41</definedName>
    <definedName name="FHD_P_24">[2]DATA_NPA!$M$41</definedName>
    <definedName name="FHD_P_25" localSheetId="0">[1]DATA_NPA!$M$42</definedName>
    <definedName name="FHD_P_25" localSheetId="1">[1]DATA_NPA!$M$42</definedName>
    <definedName name="FHD_P_25" localSheetId="2">[1]DATA_NPA!$M$42</definedName>
    <definedName name="FHD_P_25">[2]DATA_NPA!$M$42</definedName>
    <definedName name="FHD_P_26" localSheetId="0">[1]DATA_NPA!$M$43</definedName>
    <definedName name="FHD_P_26" localSheetId="1">[1]DATA_NPA!$M$43</definedName>
    <definedName name="FHD_P_26" localSheetId="2">[1]DATA_NPA!$M$43</definedName>
    <definedName name="FHD_P_26">[2]DATA_NPA!$M$43</definedName>
    <definedName name="FHD_P_27" localSheetId="0">[1]DATA_NPA!$M$44</definedName>
    <definedName name="FHD_P_27" localSheetId="1">[1]DATA_NPA!$M$44</definedName>
    <definedName name="FHD_P_27" localSheetId="2">[1]DATA_NPA!$M$44</definedName>
    <definedName name="FHD_P_27">[2]DATA_NPA!$M$44</definedName>
    <definedName name="FHD_P_28" localSheetId="0">[1]DATA_NPA!$M$45</definedName>
    <definedName name="FHD_P_28" localSheetId="1">[1]DATA_NPA!$M$45</definedName>
    <definedName name="FHD_P_28" localSheetId="2">[1]DATA_NPA!$M$45</definedName>
    <definedName name="FHD_P_28">[2]DATA_NPA!$M$45</definedName>
    <definedName name="FHD_P_29" localSheetId="0">[1]DATA_NPA!$M$46</definedName>
    <definedName name="FHD_P_29" localSheetId="1">[1]DATA_NPA!$M$46</definedName>
    <definedName name="FHD_P_29" localSheetId="2">[1]DATA_NPA!$M$46</definedName>
    <definedName name="FHD_P_29">[2]DATA_NPA!$M$46</definedName>
    <definedName name="FHD_P_3" localSheetId="0">[1]DATA_NPA!$M$20</definedName>
    <definedName name="FHD_P_3" localSheetId="1">[1]DATA_NPA!$M$20</definedName>
    <definedName name="FHD_P_3" localSheetId="2">[1]DATA_NPA!$M$20</definedName>
    <definedName name="FHD_P_3">[2]DATA_NPA!$M$20</definedName>
    <definedName name="FHD_P_30" localSheetId="0">[1]DATA_NPA!$M$47</definedName>
    <definedName name="FHD_P_30" localSheetId="1">[1]DATA_NPA!$M$47</definedName>
    <definedName name="FHD_P_30" localSheetId="2">[1]DATA_NPA!$M$47</definedName>
    <definedName name="FHD_P_30">[2]DATA_NPA!$M$47</definedName>
    <definedName name="FHD_P_31" localSheetId="0">[1]DATA_NPA!$M$48</definedName>
    <definedName name="FHD_P_31" localSheetId="1">[1]DATA_NPA!$M$48</definedName>
    <definedName name="FHD_P_31" localSheetId="2">[1]DATA_NPA!$M$48</definedName>
    <definedName name="FHD_P_31">[2]DATA_NPA!$M$48</definedName>
    <definedName name="FHD_P_32" localSheetId="0">[1]DATA_NPA!$M$49</definedName>
    <definedName name="FHD_P_32" localSheetId="1">[1]DATA_NPA!$M$49</definedName>
    <definedName name="FHD_P_32" localSheetId="2">[1]DATA_NPA!$M$49</definedName>
    <definedName name="FHD_P_32">[2]DATA_NPA!$M$49</definedName>
    <definedName name="FHD_P_33" localSheetId="0">[1]DATA_NPA!$M$50</definedName>
    <definedName name="FHD_P_33" localSheetId="1">[1]DATA_NPA!$M$50</definedName>
    <definedName name="FHD_P_33" localSheetId="2">[1]DATA_NPA!$M$50</definedName>
    <definedName name="FHD_P_33">[2]DATA_NPA!$M$50</definedName>
    <definedName name="FHD_P_34" localSheetId="0">[1]DATA_NPA!$M$51</definedName>
    <definedName name="FHD_P_34" localSheetId="1">[1]DATA_NPA!$M$51</definedName>
    <definedName name="FHD_P_34" localSheetId="2">[1]DATA_NPA!$M$51</definedName>
    <definedName name="FHD_P_34">[2]DATA_NPA!$M$51</definedName>
    <definedName name="FHD_P_35" localSheetId="0">[1]DATA_NPA!$M$52</definedName>
    <definedName name="FHD_P_35" localSheetId="1">[1]DATA_NPA!$M$52</definedName>
    <definedName name="FHD_P_35" localSheetId="2">[1]DATA_NPA!$M$52</definedName>
    <definedName name="FHD_P_35">[2]DATA_NPA!$M$52</definedName>
    <definedName name="FHD_P_36" localSheetId="0">[1]DATA_NPA!$M$53</definedName>
    <definedName name="FHD_P_36" localSheetId="1">[1]DATA_NPA!$M$53</definedName>
    <definedName name="FHD_P_36" localSheetId="2">[1]DATA_NPA!$M$53</definedName>
    <definedName name="FHD_P_36">[2]DATA_NPA!$M$53</definedName>
    <definedName name="FHD_P_37" localSheetId="0">[1]DATA_NPA!$M$54</definedName>
    <definedName name="FHD_P_37" localSheetId="1">[1]DATA_NPA!$M$54</definedName>
    <definedName name="FHD_P_37" localSheetId="2">[1]DATA_NPA!$M$54</definedName>
    <definedName name="FHD_P_37">[2]DATA_NPA!$M$54</definedName>
    <definedName name="FHD_P_38" localSheetId="0">[1]DATA_NPA!$M$55</definedName>
    <definedName name="FHD_P_38" localSheetId="1">[1]DATA_NPA!$M$55</definedName>
    <definedName name="FHD_P_38" localSheetId="2">[1]DATA_NPA!$M$55</definedName>
    <definedName name="FHD_P_38">[2]DATA_NPA!$M$55</definedName>
    <definedName name="FHD_P_39" localSheetId="0">[1]DATA_NPA!$M$56</definedName>
    <definedName name="FHD_P_39" localSheetId="1">[1]DATA_NPA!$M$56</definedName>
    <definedName name="FHD_P_39" localSheetId="2">[1]DATA_NPA!$M$56</definedName>
    <definedName name="FHD_P_39">[2]DATA_NPA!$M$56</definedName>
    <definedName name="FHD_P_4" localSheetId="0">[1]DATA_NPA!$M$21</definedName>
    <definedName name="FHD_P_4" localSheetId="1">[1]DATA_NPA!$M$21</definedName>
    <definedName name="FHD_P_4" localSheetId="2">[1]DATA_NPA!$M$21</definedName>
    <definedName name="FHD_P_4">[2]DATA_NPA!$M$21</definedName>
    <definedName name="FHD_P_40" localSheetId="0">[1]DATA_NPA!$M$57</definedName>
    <definedName name="FHD_P_40" localSheetId="1">[1]DATA_NPA!$M$57</definedName>
    <definedName name="FHD_P_40" localSheetId="2">[1]DATA_NPA!$M$57</definedName>
    <definedName name="FHD_P_40">[2]DATA_NPA!$M$57</definedName>
    <definedName name="FHD_P_41" localSheetId="0">[1]DATA_NPA!$M$58</definedName>
    <definedName name="FHD_P_41" localSheetId="1">[1]DATA_NPA!$M$58</definedName>
    <definedName name="FHD_P_41" localSheetId="2">[1]DATA_NPA!$M$58</definedName>
    <definedName name="FHD_P_41">[2]DATA_NPA!$M$58</definedName>
    <definedName name="FHD_P_42" localSheetId="0">[1]DATA_NPA!$M$59</definedName>
    <definedName name="FHD_P_42" localSheetId="1">[1]DATA_NPA!$M$59</definedName>
    <definedName name="FHD_P_42" localSheetId="2">[1]DATA_NPA!$M$59</definedName>
    <definedName name="FHD_P_42">[2]DATA_NPA!$M$59</definedName>
    <definedName name="FHD_P_43" localSheetId="0">[1]DATA_NPA!$M$60</definedName>
    <definedName name="FHD_P_43" localSheetId="1">[1]DATA_NPA!$M$60</definedName>
    <definedName name="FHD_P_43" localSheetId="2">[1]DATA_NPA!$M$60</definedName>
    <definedName name="FHD_P_43">[2]DATA_NPA!$M$60</definedName>
    <definedName name="FHD_P_44" localSheetId="0">[1]DATA_NPA!$M$61</definedName>
    <definedName name="FHD_P_44" localSheetId="1">[1]DATA_NPA!$M$61</definedName>
    <definedName name="FHD_P_44" localSheetId="2">[1]DATA_NPA!$M$61</definedName>
    <definedName name="FHD_P_44">[2]DATA_NPA!$M$61</definedName>
    <definedName name="FHD_P_45" localSheetId="0">[1]DATA_NPA!$M$62</definedName>
    <definedName name="FHD_P_45" localSheetId="1">[1]DATA_NPA!$M$62</definedName>
    <definedName name="FHD_P_45" localSheetId="2">[1]DATA_NPA!$M$62</definedName>
    <definedName name="FHD_P_45">[2]DATA_NPA!$M$62</definedName>
    <definedName name="FHD_P_46" localSheetId="0">[1]DATA_NPA!$M$63</definedName>
    <definedName name="FHD_P_46" localSheetId="1">[1]DATA_NPA!$M$63</definedName>
    <definedName name="FHD_P_46" localSheetId="2">[1]DATA_NPA!$M$63</definedName>
    <definedName name="FHD_P_46">[2]DATA_NPA!$M$63</definedName>
    <definedName name="FHD_P_47" localSheetId="0">[1]DATA_NPA!$M$64</definedName>
    <definedName name="FHD_P_47" localSheetId="1">[1]DATA_NPA!$M$64</definedName>
    <definedName name="FHD_P_47" localSheetId="2">[1]DATA_NPA!$M$64</definedName>
    <definedName name="FHD_P_47">[2]DATA_NPA!$M$64</definedName>
    <definedName name="FHD_P_48" localSheetId="0">[1]DATA_NPA!$M$65</definedName>
    <definedName name="FHD_P_48" localSheetId="1">[1]DATA_NPA!$M$65</definedName>
    <definedName name="FHD_P_48" localSheetId="2">[1]DATA_NPA!$M$65</definedName>
    <definedName name="FHD_P_48">[2]DATA_NPA!$M$65</definedName>
    <definedName name="FHD_P_49" localSheetId="0">[1]DATA_NPA!$M$66</definedName>
    <definedName name="FHD_P_49" localSheetId="1">[1]DATA_NPA!$M$66</definedName>
    <definedName name="FHD_P_49" localSheetId="2">[1]DATA_NPA!$M$66</definedName>
    <definedName name="FHD_P_49">[2]DATA_NPA!$M$66</definedName>
    <definedName name="FHD_P_5" localSheetId="0">[1]DATA_NPA!$M$22</definedName>
    <definedName name="FHD_P_5" localSheetId="1">[1]DATA_NPA!$M$22</definedName>
    <definedName name="FHD_P_5" localSheetId="2">[1]DATA_NPA!$M$22</definedName>
    <definedName name="FHD_P_5">[2]DATA_NPA!$M$22</definedName>
    <definedName name="FHD_P_50" localSheetId="0">[1]DATA_NPA!$M$67</definedName>
    <definedName name="FHD_P_50" localSheetId="1">[1]DATA_NPA!$M$67</definedName>
    <definedName name="FHD_P_50" localSheetId="2">[1]DATA_NPA!$M$67</definedName>
    <definedName name="FHD_P_50">[2]DATA_NPA!$M$67</definedName>
    <definedName name="FHD_P_51" localSheetId="0">[1]DATA_NPA!$M$68</definedName>
    <definedName name="FHD_P_51" localSheetId="1">[1]DATA_NPA!$M$68</definedName>
    <definedName name="FHD_P_51" localSheetId="2">[1]DATA_NPA!$M$68</definedName>
    <definedName name="FHD_P_51">[2]DATA_NPA!$M$68</definedName>
    <definedName name="FHD_P_52" localSheetId="0">[1]DATA_NPA!$M$69</definedName>
    <definedName name="FHD_P_52" localSheetId="1">[1]DATA_NPA!$M$69</definedName>
    <definedName name="FHD_P_52" localSheetId="2">[1]DATA_NPA!$M$69</definedName>
    <definedName name="FHD_P_52">[2]DATA_NPA!$M$69</definedName>
    <definedName name="FHD_P_53" localSheetId="0">[1]DATA_NPA!$M$70</definedName>
    <definedName name="FHD_P_53" localSheetId="1">[1]DATA_NPA!$M$70</definedName>
    <definedName name="FHD_P_53" localSheetId="2">[1]DATA_NPA!$M$70</definedName>
    <definedName name="FHD_P_53">[2]DATA_NPA!$M$70</definedName>
    <definedName name="FHD_P_54" localSheetId="0">[1]DATA_NPA!$M$71</definedName>
    <definedName name="FHD_P_54" localSheetId="1">[1]DATA_NPA!$M$71</definedName>
    <definedName name="FHD_P_54" localSheetId="2">[1]DATA_NPA!$M$71</definedName>
    <definedName name="FHD_P_54">[2]DATA_NPA!$M$71</definedName>
    <definedName name="FHD_P_55" localSheetId="0">[1]DATA_NPA!$M$72</definedName>
    <definedName name="FHD_P_55" localSheetId="1">[1]DATA_NPA!$M$72</definedName>
    <definedName name="FHD_P_55" localSheetId="2">[1]DATA_NPA!$M$72</definedName>
    <definedName name="FHD_P_55">[2]DATA_NPA!$M$72</definedName>
    <definedName name="FHD_P_56" localSheetId="0">[1]DATA_NPA!$M$73</definedName>
    <definedName name="FHD_P_56" localSheetId="1">[1]DATA_NPA!$M$73</definedName>
    <definedName name="FHD_P_56" localSheetId="2">[1]DATA_NPA!$M$73</definedName>
    <definedName name="FHD_P_56">[2]DATA_NPA!$M$73</definedName>
    <definedName name="FHD_P_57" localSheetId="0">[1]DATA_NPA!$M$74</definedName>
    <definedName name="FHD_P_57" localSheetId="1">[1]DATA_NPA!$M$74</definedName>
    <definedName name="FHD_P_57" localSheetId="2">[1]DATA_NPA!$M$74</definedName>
    <definedName name="FHD_P_57">[2]DATA_NPA!$M$74</definedName>
    <definedName name="FHD_P_58" localSheetId="0">[1]DATA_NPA!$M$75</definedName>
    <definedName name="FHD_P_58" localSheetId="1">[1]DATA_NPA!$M$75</definedName>
    <definedName name="FHD_P_58" localSheetId="2">[1]DATA_NPA!$M$75</definedName>
    <definedName name="FHD_P_58">[2]DATA_NPA!$M$75</definedName>
    <definedName name="FHD_P_59" localSheetId="0">[1]DATA_NPA!$M$76</definedName>
    <definedName name="FHD_P_59" localSheetId="1">[1]DATA_NPA!$M$76</definedName>
    <definedName name="FHD_P_59" localSheetId="2">[1]DATA_NPA!$M$76</definedName>
    <definedName name="FHD_P_59">[2]DATA_NPA!$M$76</definedName>
    <definedName name="FHD_P_6" localSheetId="0">[1]DATA_NPA!$M$23</definedName>
    <definedName name="FHD_P_6" localSheetId="1">[1]DATA_NPA!$M$23</definedName>
    <definedName name="FHD_P_6" localSheetId="2">[1]DATA_NPA!$M$23</definedName>
    <definedName name="FHD_P_6">[2]DATA_NPA!$M$23</definedName>
    <definedName name="FHD_P_60" localSheetId="0">[1]DATA_NPA!$M$77</definedName>
    <definedName name="FHD_P_60" localSheetId="1">[1]DATA_NPA!$M$77</definedName>
    <definedName name="FHD_P_60" localSheetId="2">[1]DATA_NPA!$M$77</definedName>
    <definedName name="FHD_P_60">[2]DATA_NPA!$M$77</definedName>
    <definedName name="FHD_P_61" localSheetId="0">[1]DATA_NPA!$M$78</definedName>
    <definedName name="FHD_P_61" localSheetId="1">[1]DATA_NPA!$M$78</definedName>
    <definedName name="FHD_P_61" localSheetId="2">[1]DATA_NPA!$M$78</definedName>
    <definedName name="FHD_P_61">[2]DATA_NPA!$M$78</definedName>
    <definedName name="FHD_P_62" localSheetId="0">[1]DATA_NPA!$M$79</definedName>
    <definedName name="FHD_P_62" localSheetId="1">[1]DATA_NPA!$M$79</definedName>
    <definedName name="FHD_P_62" localSheetId="2">[1]DATA_NPA!$M$79</definedName>
    <definedName name="FHD_P_62">[2]DATA_NPA!$M$79</definedName>
    <definedName name="FHD_P_63" localSheetId="0">[1]DATA_NPA!$M$80</definedName>
    <definedName name="FHD_P_63" localSheetId="1">[1]DATA_NPA!$M$80</definedName>
    <definedName name="FHD_P_63" localSheetId="2">[1]DATA_NPA!$M$80</definedName>
    <definedName name="FHD_P_63">[2]DATA_NPA!$M$80</definedName>
    <definedName name="FHD_P_64" localSheetId="0">[1]DATA_NPA!$M$81</definedName>
    <definedName name="FHD_P_64" localSheetId="1">[1]DATA_NPA!$M$81</definedName>
    <definedName name="FHD_P_64" localSheetId="2">[1]DATA_NPA!$M$81</definedName>
    <definedName name="FHD_P_64">[2]DATA_NPA!$M$81</definedName>
    <definedName name="FHD_P_65" localSheetId="0">[1]DATA_NPA!$M$82</definedName>
    <definedName name="FHD_P_65" localSheetId="1">[1]DATA_NPA!$M$82</definedName>
    <definedName name="FHD_P_65" localSheetId="2">[1]DATA_NPA!$M$82</definedName>
    <definedName name="FHD_P_65">[2]DATA_NPA!$M$82</definedName>
    <definedName name="FHD_P_66" localSheetId="0">[1]DATA_NPA!$M$83</definedName>
    <definedName name="FHD_P_66" localSheetId="1">[1]DATA_NPA!$M$83</definedName>
    <definedName name="FHD_P_66" localSheetId="2">[1]DATA_NPA!$M$83</definedName>
    <definedName name="FHD_P_66">[2]DATA_NPA!$M$83</definedName>
    <definedName name="FHD_P_67" localSheetId="0">[1]DATA_NPA!$M$84</definedName>
    <definedName name="FHD_P_67" localSheetId="1">[1]DATA_NPA!$M$84</definedName>
    <definedName name="FHD_P_67" localSheetId="2">[1]DATA_NPA!$M$84</definedName>
    <definedName name="FHD_P_67">[2]DATA_NPA!$M$84</definedName>
    <definedName name="FHD_P_68" localSheetId="0">[1]DATA_NPA!$M$85</definedName>
    <definedName name="FHD_P_68" localSheetId="1">[1]DATA_NPA!$M$85</definedName>
    <definedName name="FHD_P_68" localSheetId="2">[1]DATA_NPA!$M$85</definedName>
    <definedName name="FHD_P_68">[2]DATA_NPA!$M$85</definedName>
    <definedName name="FHD_P_69" localSheetId="0">[1]DATA_NPA!$M$86</definedName>
    <definedName name="FHD_P_69" localSheetId="1">[1]DATA_NPA!$M$86</definedName>
    <definedName name="FHD_P_69" localSheetId="2">[1]DATA_NPA!$M$86</definedName>
    <definedName name="FHD_P_69">[2]DATA_NPA!$M$86</definedName>
    <definedName name="FHD_P_7" localSheetId="0">[1]DATA_NPA!$M$24</definedName>
    <definedName name="FHD_P_7" localSheetId="1">[1]DATA_NPA!$M$24</definedName>
    <definedName name="FHD_P_7" localSheetId="2">[1]DATA_NPA!$M$24</definedName>
    <definedName name="FHD_P_7">[2]DATA_NPA!$M$24</definedName>
    <definedName name="FHD_P_70" localSheetId="0">[1]DATA_NPA!$M$87</definedName>
    <definedName name="FHD_P_70" localSheetId="1">[1]DATA_NPA!$M$87</definedName>
    <definedName name="FHD_P_70" localSheetId="2">[1]DATA_NPA!$M$87</definedName>
    <definedName name="FHD_P_70">[2]DATA_NPA!$M$87</definedName>
    <definedName name="FHD_P_71" localSheetId="0">[1]DATA_NPA!$M$88</definedName>
    <definedName name="FHD_P_71" localSheetId="1">[1]DATA_NPA!$M$88</definedName>
    <definedName name="FHD_P_71" localSheetId="2">[1]DATA_NPA!$M$88</definedName>
    <definedName name="FHD_P_71">[2]DATA_NPA!$M$88</definedName>
    <definedName name="FHD_P_72" localSheetId="0">[1]DATA_NPA!$M$89</definedName>
    <definedName name="FHD_P_72" localSheetId="1">[1]DATA_NPA!$M$89</definedName>
    <definedName name="FHD_P_72" localSheetId="2">[1]DATA_NPA!$M$89</definedName>
    <definedName name="FHD_P_72">[2]DATA_NPA!$M$89</definedName>
    <definedName name="FHD_P_73" localSheetId="0">[1]DATA_NPA!$M$90</definedName>
    <definedName name="FHD_P_73" localSheetId="1">[1]DATA_NPA!$M$90</definedName>
    <definedName name="FHD_P_73" localSheetId="2">[1]DATA_NPA!$M$90</definedName>
    <definedName name="FHD_P_73">[2]DATA_NPA!$M$90</definedName>
    <definedName name="FHD_P_74" localSheetId="0">[1]DATA_NPA!$M$91</definedName>
    <definedName name="FHD_P_74" localSheetId="1">[1]DATA_NPA!$M$91</definedName>
    <definedName name="FHD_P_74" localSheetId="2">[1]DATA_NPA!$M$91</definedName>
    <definedName name="FHD_P_74">[2]DATA_NPA!$M$91</definedName>
    <definedName name="FHD_P_75" localSheetId="0">[1]DATA_NPA!$M$92</definedName>
    <definedName name="FHD_P_75" localSheetId="1">[1]DATA_NPA!$M$92</definedName>
    <definedName name="FHD_P_75" localSheetId="2">[1]DATA_NPA!$M$92</definedName>
    <definedName name="FHD_P_75">[2]DATA_NPA!$M$92</definedName>
    <definedName name="FHD_P_76" localSheetId="0">[1]DATA_NPA!$M$93</definedName>
    <definedName name="FHD_P_76" localSheetId="1">[1]DATA_NPA!$M$93</definedName>
    <definedName name="FHD_P_76" localSheetId="2">[1]DATA_NPA!$M$93</definedName>
    <definedName name="FHD_P_76">[2]DATA_NPA!$M$93</definedName>
    <definedName name="FHD_P_77" localSheetId="0">[1]DATA_NPA!$M$94</definedName>
    <definedName name="FHD_P_77" localSheetId="1">[1]DATA_NPA!$M$94</definedName>
    <definedName name="FHD_P_77" localSheetId="2">[1]DATA_NPA!$M$94</definedName>
    <definedName name="FHD_P_77">[2]DATA_NPA!$M$94</definedName>
    <definedName name="FHD_P_78" localSheetId="0">[1]DATA_NPA!$M$95</definedName>
    <definedName name="FHD_P_78" localSheetId="1">[1]DATA_NPA!$M$95</definedName>
    <definedName name="FHD_P_78" localSheetId="2">[1]DATA_NPA!$M$95</definedName>
    <definedName name="FHD_P_78">[2]DATA_NPA!$M$95</definedName>
    <definedName name="FHD_P_79" localSheetId="0">[1]DATA_NPA!$M$96</definedName>
    <definedName name="FHD_P_79" localSheetId="1">[1]DATA_NPA!$M$96</definedName>
    <definedName name="FHD_P_79" localSheetId="2">[1]DATA_NPA!$M$96</definedName>
    <definedName name="FHD_P_79">[2]DATA_NPA!$M$96</definedName>
    <definedName name="FHD_P_8" localSheetId="0">[1]DATA_NPA!$M$25</definedName>
    <definedName name="FHD_P_8" localSheetId="1">[1]DATA_NPA!$M$25</definedName>
    <definedName name="FHD_P_8" localSheetId="2">[1]DATA_NPA!$M$25</definedName>
    <definedName name="FHD_P_8">[2]DATA_NPA!$M$25</definedName>
    <definedName name="FHD_P_80" localSheetId="0">[1]DATA_NPA!$M$97</definedName>
    <definedName name="FHD_P_80" localSheetId="1">[1]DATA_NPA!$M$97</definedName>
    <definedName name="FHD_P_80" localSheetId="2">[1]DATA_NPA!$M$97</definedName>
    <definedName name="FHD_P_80">[2]DATA_NPA!$M$97</definedName>
    <definedName name="FHD_P_81" localSheetId="0">[1]DATA_NPA!$M$98</definedName>
    <definedName name="FHD_P_81" localSheetId="1">[1]DATA_NPA!$M$98</definedName>
    <definedName name="FHD_P_81" localSheetId="2">[1]DATA_NPA!$M$98</definedName>
    <definedName name="FHD_P_81">[2]DATA_NPA!$M$98</definedName>
    <definedName name="FHD_P_82" localSheetId="0">[1]DATA_NPA!$M$99</definedName>
    <definedName name="FHD_P_82" localSheetId="1">[1]DATA_NPA!$M$99</definedName>
    <definedName name="FHD_P_82" localSheetId="2">[1]DATA_NPA!$M$99</definedName>
    <definedName name="FHD_P_82">[2]DATA_NPA!$M$99</definedName>
    <definedName name="FHD_P_83" localSheetId="0">[1]DATA_NPA!$M$100</definedName>
    <definedName name="FHD_P_83" localSheetId="1">[1]DATA_NPA!$M$100</definedName>
    <definedName name="FHD_P_83" localSheetId="2">[1]DATA_NPA!$M$100</definedName>
    <definedName name="FHD_P_83">[2]DATA_NPA!$M$100</definedName>
    <definedName name="FHD_P_84" localSheetId="0">[1]DATA_NPA!$M$101</definedName>
    <definedName name="FHD_P_84" localSheetId="1">[1]DATA_NPA!$M$101</definedName>
    <definedName name="FHD_P_84" localSheetId="2">[1]DATA_NPA!$M$101</definedName>
    <definedName name="FHD_P_84">[2]DATA_NPA!$M$101</definedName>
    <definedName name="FHD_P_9" localSheetId="0">[1]DATA_NPA!$M$26</definedName>
    <definedName name="FHD_P_9" localSheetId="1">[1]DATA_NPA!$M$26</definedName>
    <definedName name="FHD_P_9" localSheetId="2">[1]DATA_NPA!$M$26</definedName>
    <definedName name="FHD_P_9">[2]DATA_NPA!$M$26</definedName>
    <definedName name="FHD20_NAME_FORM" localSheetId="0">[1]DATA_FORMS!$C$7</definedName>
    <definedName name="FHD20_NAME_FORM" localSheetId="1">[1]DATA_FORMS!$C$7</definedName>
    <definedName name="FHD20_NAME_FORM" localSheetId="2">[1]DATA_FORMS!$C$7</definedName>
    <definedName name="FHD20_NAME_FORM">[2]DATA_FORMS!$C$7</definedName>
    <definedName name="HEAT_PT_VED_ID">[2]TEHSHEET!$BQ$19:$BQ$28</definedName>
    <definedName name="HEAT_PT_VED_NAME">[2]TEHSHEET!$BR$19:$BR$28</definedName>
    <definedName name="HEAT_TARIFF_G_ADD_HL_COLUMN_MARKER">#REF!</definedName>
    <definedName name="HEAT_TARIFF_G_ADD_HL_DIAMETERS_COLUMN_MARKER">#REF!</definedName>
    <definedName name="HEAT_TARIFF_G_ADD_HL_LOAD_COLUMN_MARKER">#REF!</definedName>
    <definedName name="HEAT_TARIFF_G_ADD_HL_NETS_COLUMN_MARKER">#REF!</definedName>
    <definedName name="HEAT_TARIFF_G_DEL_HL_DIAMETERS_COLUMN_MARKER">#REF!</definedName>
    <definedName name="HEAT_TARIFF_G_DEL_HL_GC_COLUMN_MARKER">#REF!</definedName>
    <definedName name="HEAT_TARIFF_G_DEL_HL_LOAD_COLUMN_MARKER">#REF!</definedName>
    <definedName name="HEAT_TARIFF_G_DEL_HL_NETS_COLUMN_MARKER">#REF!</definedName>
    <definedName name="HEAT_TARIFF_G_DEL_HL_SCHEME_COLUMN_MARKER">#REF!</definedName>
    <definedName name="HEAT_TARIFF_G_DEL_HL_TN_COLUMN_MARKER">#REF!</definedName>
    <definedName name="HEAT_TARIFF_G_DELETE_PERIOD_ROW_MARKER">#REF!</definedName>
    <definedName name="HEAT_TARIFF_G_FLAG_BLOCK_COLUMN_MARKER">#REF!</definedName>
    <definedName name="HEAT_TARIFF_G_FLAG_BLOCK_ROW_MARKER">#REF!</definedName>
    <definedName name="HEAT_TARIFF_G_NUM_CS_COLUMN_MARKER">#REF!</definedName>
    <definedName name="HEAT_TARIFF_G_NUM_DIAMETERS_COLUMN_MARKER">#REF!</definedName>
    <definedName name="HEAT_TARIFF_G_NUM_GC_COLUMN_MARKER">#REF!</definedName>
    <definedName name="HEAT_TARIFF_G_NUM_IST_TE_COLUMN_MARKER">#REF!</definedName>
    <definedName name="HEAT_TARIFF_G_NUM_LOAD_COLUMN_MARKER">#REF!</definedName>
    <definedName name="HEAT_TARIFF_G_NUM_NETS_COLUMN_MARKER">#REF!</definedName>
    <definedName name="HEAT_TARIFF_G_NUM_NTAR_COLUMN_MARKER">#REF!</definedName>
    <definedName name="HEAT_TARIFF_G_NUM_SCHEME_COLUMN_MARKER">#REF!</definedName>
    <definedName name="HEAT_TARIFF_G_NUM_TER_COLUMN_MARKER">#REF!</definedName>
    <definedName name="HEAT_TARIFF_G_NUM_TN_COLUMN_MARKER">#REF!</definedName>
    <definedName name="inn" localSheetId="0">[1]Титульный!$F$33</definedName>
    <definedName name="inn" localSheetId="1">[1]Титульный!$F$33</definedName>
    <definedName name="inn" localSheetId="2">[1]Титульный!$F$33</definedName>
    <definedName name="inn">[2]Титульный!$F$33</definedName>
    <definedName name="IP_DETAILED_ADD_HL_EVENT_COLUMN_MARKER">'ИП. Детализация'!$I$7</definedName>
    <definedName name="IP_DETAILED_ADD_HL_IST_FIN_COLUMN_MARKER">'ИП. Детализация'!$AB$7</definedName>
    <definedName name="IP_DETAILED_ADD_HL_OBJECT_COLUMN_MARKER">'ИП. Детализация'!$P$7</definedName>
    <definedName name="IP_DETAILED_DATA_KS">'ИП. Детализация'!$M$7</definedName>
    <definedName name="IP_DETAILED_EVENT_MARKER">'ИП. Детализация'!$K$7:$Y$7</definedName>
    <definedName name="IP_DETAILED_EVENT_SUBGROUP_COLUMN_MARKER">'ИП. Детализация'!$J$7</definedName>
    <definedName name="IP_DETAILED_EVENT_SUBGROUP_RANGE_COLUMN_MARKER">'ИП. Детализация'!$B$7</definedName>
    <definedName name="IP_DETAILED_FLAG_KS">'ИП. Детализация'!$L$7</definedName>
    <definedName name="IP_DETAILED_FLAG_OBJECT">'ИП. Детализация'!$P$13</definedName>
    <definedName name="IP_DETAILED_GROUP_MARKER">'ИП. Детализация'!$I$7:$J$7</definedName>
    <definedName name="IP_DETAILED_ip_44">'ИП. Детализация'!$14:$375</definedName>
    <definedName name="IP_DETAILED_IST_FIN_FACT_COLUMN_MARKER">'ИП. Детализация'!$AD$7</definedName>
    <definedName name="IP_DETAILED_LIST_IP_ID">'ИП. Детализация'!$A$376:$A$376</definedName>
    <definedName name="IP_DETAILED_MONTH_FACT_COLUMN_MARKER">'ИП. Детализация'!$AJ$7</definedName>
    <definedName name="IP_DETAILED_MONTH_PLAN_COLUMN_MARKER">'ИП. Детализация'!$AG$7</definedName>
    <definedName name="IP_DETAILED_NAME_EVENT_COLUMN_MARKER">'ИП. Детализация'!$K$7</definedName>
    <definedName name="IP_DETAILED_YEAR_FACT_COLUMN_MARKER">'ИП. Детализация'!$AK$7</definedName>
    <definedName name="IP_DETAILED_YEAR_PLAN_COLUMN_MARKER">'ИП. Детализация'!$AH$7</definedName>
    <definedName name="IP_MAIN_ADD_HL_PROPERTY_COLUMN_MARKER">ИП!$AB$7</definedName>
    <definedName name="IP_MAIN_APPROVAL_DATE">ИП!$I$11:$I$15</definedName>
    <definedName name="IP_MAIN_CHANGE_DATE">ИП!$J$11:$J$15</definedName>
    <definedName name="IP_MAIN_CLAIM">ИП!$K$11:$K$15</definedName>
    <definedName name="IP_MAIN_DATE_PARKING">ИП!$L$5</definedName>
    <definedName name="IP_MAIN_DELETE_HL_COLUMN_MARKER">ИП!$E$7</definedName>
    <definedName name="IP_MAIN_DIFFERENTIATION_EVENTS_FLAG" localSheetId="0">ИП!$H$11:$H$15</definedName>
    <definedName name="IP_MAIN_DIFFERENTIATION_EVENTS_FLAG" localSheetId="1">[1]ИП!$H$11:$H$15</definedName>
    <definedName name="IP_MAIN_DIFFERENTIATION_EVENTS_FLAG" localSheetId="2">[1]ИП!$H$11:$H$15</definedName>
    <definedName name="IP_MAIN_DIFFERENTIATION_EVENTS_FLAG">[2]ИП!$H$11:$H$13</definedName>
    <definedName name="IP_MAIN_END_DATE" localSheetId="0">ИП!$O$11:$O$15</definedName>
    <definedName name="IP_MAIN_END_DATE" localSheetId="1">[1]ИП!$O$11:$O$15</definedName>
    <definedName name="IP_MAIN_END_DATE" localSheetId="2">[1]ИП!$O$11:$O$15</definedName>
    <definedName name="IP_MAIN_END_DATE">[2]ИП!$O$11:$O$13</definedName>
    <definedName name="IP_MAIN_FLAG_KS">ИП!$Y$11:$Y$15</definedName>
    <definedName name="IP_MAIN_FLAG_KS_COLUMN_MARKER">ИП!$Y$7</definedName>
    <definedName name="IP_MAIN_ip_44">ИП!$13:$14</definedName>
    <definedName name="IP_MAIN_IP_FIN_PLAN_VISIBLE_FLAG">ИП!$H$17</definedName>
    <definedName name="IP_MAIN_LIST_IP_ID" localSheetId="0">ИП!$AD$11:$AD$15</definedName>
    <definedName name="IP_MAIN_LIST_IP_ID" localSheetId="1">[1]ИП!$AD$11:$AD$15</definedName>
    <definedName name="IP_MAIN_LIST_IP_ID" localSheetId="2">[1]ИП!$AD$11:$AD$15</definedName>
    <definedName name="IP_MAIN_LIST_IP_ID">[2]ИП!$AD$11:$AD$13</definedName>
    <definedName name="IP_MAIN_LIST_NAME_IP" localSheetId="0">ИП!$G$11:$G$15</definedName>
    <definedName name="IP_MAIN_LIST_NAME_IP" localSheetId="1">[1]ИП!$G$11:$G$15</definedName>
    <definedName name="IP_MAIN_LIST_NAME_IP" localSheetId="2">[1]ИП!$G$11:$G$15</definedName>
    <definedName name="IP_MAIN_LIST_NAME_IP">[2]ИП!$G$11:$G$13</definedName>
    <definedName name="IP_MAIN_PERIOD_REALIZ_DATE">ИП!$P$11:$P$15</definedName>
    <definedName name="IP_MAIN_PR_IP_CHANGE_DATE">ИП!$X$11:$X$15</definedName>
    <definedName name="IP_MAIN_PR_IP_DATE">ИП!$T$11:$T$15</definedName>
    <definedName name="IP_MAIN_PR_IP_NAME">ИП!$Q$11:$Q$15</definedName>
    <definedName name="IP_MAIN_PR_IP_NUMBER">ИП!$S$11:$S$15</definedName>
    <definedName name="IP_MAIN_PR_IP_TYPE">ИП!$R$11:$R$15</definedName>
    <definedName name="IP_MAIN_START_DATE" localSheetId="0">ИП!$N$11:$N$15</definedName>
    <definedName name="IP_MAIN_START_DATE" localSheetId="1">[1]ИП!$N$11:$N$15</definedName>
    <definedName name="IP_MAIN_START_DATE" localSheetId="2">[1]ИП!$N$11:$N$15</definedName>
    <definedName name="IP_MAIN_START_DATE">[2]ИП!$N$11:$N$13</definedName>
    <definedName name="IP_NAME_FORM" localSheetId="0">[1]DATA_FORMS!$C$32</definedName>
    <definedName name="IP_NAME_FORM" localSheetId="1">[1]DATA_FORMS!$C$32</definedName>
    <definedName name="IP_NAME_FORM" localSheetId="2">[1]DATA_FORMS!$C$32</definedName>
    <definedName name="IP_NAME_FORM">[2]DATA_FORMS!$C$32</definedName>
    <definedName name="IP_QRE_ADD_HL_CLAIM_COLUMN_MARKER">'ИП. КНЭ'!$G$7</definedName>
    <definedName name="IP_QRE_ADD_HL_COLUMN_MARKER">'ИП. КНЭ'!$G$8</definedName>
    <definedName name="IP_QRE_DELETE_HL_COLUMN_MARKER">'ИП. КНЭ'!$E$8</definedName>
    <definedName name="IP_QRE_ip_44">'ИП. КНЭ'!$21:$23</definedName>
    <definedName name="IP_QRE_LIST_IP_ID">'ИП. КНЭ'!$A$18:$A$20</definedName>
    <definedName name="IP_QRE_NUM_COLUMN_MARKER">'ИП. КНЭ'!$F$8</definedName>
    <definedName name="IP_QRE_OTKO_FEATURES_BLOCK">'ИП. КНЭ'!$DY$8</definedName>
    <definedName name="IP_QRE_VOTV_FEATURES_BLOCK">'ИП. КНЭ'!$CY$8:$DX$8</definedName>
    <definedName name="IP_QRE_VSNA_FEATURES_BLOCK">'ИП. КНЭ'!$BT$8:$CX$8</definedName>
    <definedName name="IP_QRE_WARM_FEATURES_BLOCK">'ИП. КНЭ'!$O$8:$BS$8</definedName>
    <definedName name="kind_of_cons" localSheetId="0">[1]TEHSHEET!$R$2:$R$6</definedName>
    <definedName name="kind_of_cons" localSheetId="1">[1]TEHSHEET!$R$2:$R$6</definedName>
    <definedName name="kind_of_cons" localSheetId="2">[1]TEHSHEET!$R$2:$R$6</definedName>
    <definedName name="kind_of_cons">[2]TEHSHEET!$R$2:$R$6</definedName>
    <definedName name="kind_of_control_method_filter" localSheetId="0">[1]TEHSHEET!$L$2:$L$5</definedName>
    <definedName name="kind_of_control_method_filter" localSheetId="1">[1]TEHSHEET!$L$2:$L$5</definedName>
    <definedName name="kind_of_control_method_filter" localSheetId="2">[1]TEHSHEET!$L$2:$L$5</definedName>
    <definedName name="kind_of_control_method_filter">[2]TEHSHEET!$L$2:$L$5</definedName>
    <definedName name="kind_of_data_type" localSheetId="0">[1]TEHSHEET!$P$2:$P$3</definedName>
    <definedName name="kind_of_data_type" localSheetId="1">[1]TEHSHEET!$P$2:$P$3</definedName>
    <definedName name="kind_of_data_type" localSheetId="2">[1]TEHSHEET!$P$2:$P$3</definedName>
    <definedName name="kind_of_data_type">[2]TEHSHEET!$P$2:$P$3</definedName>
    <definedName name="kind_of_fuels" localSheetId="0">[1]TEHSHEET!$BB$2:$BB$29</definedName>
    <definedName name="kind_of_fuels" localSheetId="1">[1]TEHSHEET!$BB$2:$BB$29</definedName>
    <definedName name="kind_of_fuels" localSheetId="2">[1]TEHSHEET!$BB$2:$BB$29</definedName>
    <definedName name="kind_of_fuels">[2]TEHSHEET!$BB$2:$BB$29</definedName>
    <definedName name="kind_of_heat_transfer" localSheetId="0">[1]TEHSHEET!$O$2:$O$12</definedName>
    <definedName name="kind_of_heat_transfer" localSheetId="1">[1]TEHSHEET!$O$2:$O$12</definedName>
    <definedName name="kind_of_heat_transfer" localSheetId="2">[1]TEHSHEET!$O$2:$O$12</definedName>
    <definedName name="kind_of_heat_transfer">[2]TEHSHEET!$O$2:$O$12</definedName>
    <definedName name="kind_of_NDS" localSheetId="0">[1]TEHSHEET!$H$2:$H$8</definedName>
    <definedName name="kind_of_NDS" localSheetId="1">[1]TEHSHEET!$H$2:$H$8</definedName>
    <definedName name="kind_of_NDS" localSheetId="2">[1]TEHSHEET!$H$2:$H$8</definedName>
    <definedName name="kind_of_NDS">[2]TEHSHEET!$H$2:$H$7</definedName>
    <definedName name="kind_of_org_type" localSheetId="0">[1]TEHSHEET!$AZ$2:$AZ$5</definedName>
    <definedName name="kind_of_org_type" localSheetId="1">[1]TEHSHEET!$AZ$2:$AZ$5</definedName>
    <definedName name="kind_of_org_type" localSheetId="2">[1]TEHSHEET!$AZ$2:$AZ$5</definedName>
    <definedName name="kind_of_org_type">[2]TEHSHEET!$AZ$2:$AZ$5</definedName>
    <definedName name="kind_of_power_te_unit" localSheetId="0">[1]TEHSHEET!$J$11:$J$12</definedName>
    <definedName name="kind_of_power_te_unit" localSheetId="1">[1]TEHSHEET!$J$11:$J$12</definedName>
    <definedName name="kind_of_power_te_unit" localSheetId="2">[1]TEHSHEET!$J$11:$J$12</definedName>
    <definedName name="kind_of_power_te_unit">[2]TEHSHEET!$J$11:$J$12</definedName>
    <definedName name="kind_of_purchase_method" localSheetId="0">[1]TEHSHEET!$K$11:$K$13</definedName>
    <definedName name="kind_of_purchase_method" localSheetId="1">[1]TEHSHEET!$K$11:$K$13</definedName>
    <definedName name="kind_of_purchase_method" localSheetId="2">[1]TEHSHEET!$K$11:$K$13</definedName>
    <definedName name="kind_of_purchase_method">[2]TEHSHEET!$K$11:$K$13</definedName>
    <definedName name="kind_of_scheme_in" localSheetId="0">[1]TEHSHEET!$Q$2:$Q$5</definedName>
    <definedName name="kind_of_scheme_in" localSheetId="1">[1]TEHSHEET!$Q$2:$Q$5</definedName>
    <definedName name="kind_of_scheme_in" localSheetId="2">[1]TEHSHEET!$Q$2:$Q$5</definedName>
    <definedName name="kind_of_scheme_in">[2]TEHSHEET!$Q$2:$Q$5</definedName>
    <definedName name="kind_of_volume_te_unit" localSheetId="0">[1]TEHSHEET!$J$15:$J$16</definedName>
    <definedName name="kind_of_volume_te_unit" localSheetId="1">[1]TEHSHEET!$J$15:$J$16</definedName>
    <definedName name="kind_of_volume_te_unit" localSheetId="2">[1]TEHSHEET!$J$15:$J$16</definedName>
    <definedName name="kind_of_volume_te_unit">[2]TEHSHEET!$J$15:$J$16</definedName>
    <definedName name="KNE_NAME_FORM" localSheetId="0">[1]DATA_FORMS!$C$8</definedName>
    <definedName name="KNE_NAME_FORM" localSheetId="1">[1]DATA_FORMS!$C$8</definedName>
    <definedName name="KNE_NAME_FORM" localSheetId="2">[1]DATA_FORMS!$C$8</definedName>
    <definedName name="KNE_NAME_FORM">[2]DATA_FORMS!$C$8</definedName>
    <definedName name="kpp" localSheetId="0">[1]Титульный!$F$34</definedName>
    <definedName name="kpp" localSheetId="1">[1]Титульный!$F$34</definedName>
    <definedName name="kpp" localSheetId="2">[1]Титульный!$F$34</definedName>
    <definedName name="kpp">[2]Титульный!$F$34</definedName>
    <definedName name="NameTemplatesInListMO" localSheetId="0">[1]TEHSHEET!$K$45</definedName>
    <definedName name="NameTemplatesInListMO" localSheetId="1">[1]TEHSHEET!$K$45</definedName>
    <definedName name="NameTemplatesInListMO" localSheetId="2">[1]TEHSHEET!$K$45</definedName>
    <definedName name="NameTemplatesInListMO">[2]TEHSHEET!$K$45</definedName>
    <definedName name="NameTemplatesInTitle" localSheetId="0">[1]TEHSHEET!$J$45</definedName>
    <definedName name="NameTemplatesInTitle" localSheetId="1">[1]TEHSHEET!$J$45</definedName>
    <definedName name="NameTemplatesInTitle" localSheetId="2">[1]TEHSHEET!$J$45</definedName>
    <definedName name="NameTemplatesInTitle">[2]TEHSHEET!$J$45</definedName>
    <definedName name="NameTemplatesInTitleList" localSheetId="0">[1]TEHSHEET!$J$46:$J$53</definedName>
    <definedName name="NameTemplatesInTitleList" localSheetId="1">[1]TEHSHEET!$J$46:$J$53</definedName>
    <definedName name="NameTemplatesInTitleList" localSheetId="2">[1]TEHSHEET!$J$46:$J$53</definedName>
    <definedName name="NameTemplatesInTitleList">[2]TEHSHEET!$J$46:$J$53</definedName>
    <definedName name="OFFER_METHOD" localSheetId="0">[1]Предложение!$K$24:$K$80</definedName>
    <definedName name="OFFER_METHOD" localSheetId="1">[1]Предложение!$K$24:$K$80</definedName>
    <definedName name="OFFER_METHOD" localSheetId="2">[1]Предложение!$K$24:$K$80</definedName>
    <definedName name="OFFER_METHOD">[2]Предложение!$K$24:$K$80</definedName>
    <definedName name="org" localSheetId="0">[1]Титульный!$F$31</definedName>
    <definedName name="org" localSheetId="1">[1]Титульный!$F$31</definedName>
    <definedName name="org" localSheetId="2">[1]Титульный!$F$31</definedName>
    <definedName name="org">[2]Титульный!$F$31</definedName>
    <definedName name="ORG_INFO_NAME_FORM" localSheetId="0">[1]DATA_FORMS!$C$4</definedName>
    <definedName name="ORG_INFO_NAME_FORM" localSheetId="1">[1]DATA_FORMS!$C$4</definedName>
    <definedName name="ORG_INFO_NAME_FORM" localSheetId="2">[1]DATA_FORMS!$C$4</definedName>
    <definedName name="ORG_INFO_NAME_FORM">[2]DATA_FORMS!$C$4</definedName>
    <definedName name="ORG_INFO_P_NOTE_MAIN" localSheetId="0">[1]DATA_NPA!$N$3</definedName>
    <definedName name="ORG_INFO_P_NOTE_MAIN" localSheetId="1">[1]DATA_NPA!$N$3</definedName>
    <definedName name="ORG_INFO_P_NOTE_MAIN" localSheetId="2">[1]DATA_NPA!$N$3</definedName>
    <definedName name="ORG_INFO_P_NOTE_MAIN">[2]DATA_NPA!$N$3</definedName>
    <definedName name="ORG_VD_NAME_FORM" localSheetId="0">[1]DATA_FORMS!$C$31</definedName>
    <definedName name="ORG_VD_NAME_FORM" localSheetId="1">[1]DATA_FORMS!$C$31</definedName>
    <definedName name="ORG_VD_NAME_FORM" localSheetId="2">[1]DATA_FORMS!$C$31</definedName>
    <definedName name="ORG_VD_NAME_FORM">[2]DATA_FORMS!$C$31</definedName>
    <definedName name="pDel_IP_DETAILED_EVENT">'ИП. Детализация'!$G$13</definedName>
    <definedName name="pDel_IP_DETAILED_IST_FIN">'ИП. Детализация'!$Z$13</definedName>
    <definedName name="pDel_IP_DETAILED_OBJECT">'ИП. Детализация'!$N$13</definedName>
    <definedName name="pDel_IP_MAIN">ИП!$E$11:$E$15</definedName>
    <definedName name="pDel_IP_MAIN_PROPERTY">ИП!$Z$11:$Z$15</definedName>
    <definedName name="pDel_IP_QRE_CLAIM">'ИП. КНЭ'!$E$18:$E$20</definedName>
    <definedName name="pDel_P_PROCEDURE_TC">#REF!</definedName>
    <definedName name="PeriodIsEmptyList" localSheetId="0">[1]TEHSHEET!$I$46:$I$53</definedName>
    <definedName name="PeriodIsEmptyList" localSheetId="1">[1]TEHSHEET!$I$46:$I$53</definedName>
    <definedName name="PeriodIsEmptyList" localSheetId="2">[1]TEHSHEET!$I$46:$I$53</definedName>
    <definedName name="PeriodIsEmptyList">[2]TEHSHEET!$I$46:$I$53</definedName>
    <definedName name="pHeader_ver_P_PROCEDURE_TC">#REF!</definedName>
    <definedName name="pIns_IP_DETAILED">'ИП. Детализация'!$F$376</definedName>
    <definedName name="pIns_IP_MAIN">ИП!$G$15</definedName>
    <definedName name="pIns_IP_QRE">'ИП. КНЭ'!$F$24</definedName>
    <definedName name="pIns_P_PROCEDURE_TC_1">#REF!</definedName>
    <definedName name="pIns_P_PROCEDURE_TC_2">#REF!</definedName>
    <definedName name="pIns_P_PROCEDURE_TC_3">#REF!</definedName>
    <definedName name="pIns_P_PROCEDURE_TC_4">#REF!</definedName>
    <definedName name="pIns_P_PROCEDURE_TC_5">#REF!</definedName>
    <definedName name="pIns_PT_VTAR_G">#REF!</definedName>
    <definedName name="pIns_ver_HEAT_TARIFF_G">#REF!</definedName>
    <definedName name="PROCEDURE_TC_NAME_FORM" localSheetId="0">[1]DATA_FORMS!$C$30</definedName>
    <definedName name="PROCEDURE_TC_NAME_FORM" localSheetId="1">[1]DATA_FORMS!$C$30</definedName>
    <definedName name="PROCEDURE_TC_NAME_FORM" localSheetId="2">[1]DATA_FORMS!$C$30</definedName>
    <definedName name="PROCEDURE_TC_NAME_FORM">[2]DATA_FORMS!$C$30</definedName>
    <definedName name="pt_cs_4i">#REF!</definedName>
    <definedName name="pt_cs_4p">#REF!</definedName>
    <definedName name="pt_cs_8">#REF!</definedName>
    <definedName name="PT_DIFFERENTIATION_CS" localSheetId="0">'[1]Перечень тарифов'!$AL$12:$AL$132</definedName>
    <definedName name="PT_DIFFERENTIATION_CS" localSheetId="1">'[1]Перечень тарифов'!$AL$12:$AL$132</definedName>
    <definedName name="PT_DIFFERENTIATION_CS" localSheetId="2">'[1]Перечень тарифов'!$AL$12:$AL$132</definedName>
    <definedName name="PT_DIFFERENTIATION_CS">'[2]Перечень тарифов'!$AL$12:$AL$122</definedName>
    <definedName name="PT_DIFFERENTIATION_CS_ID" localSheetId="0">'[1]Перечень тарифов'!$AF$12:$AF$132</definedName>
    <definedName name="PT_DIFFERENTIATION_CS_ID" localSheetId="1">'[1]Перечень тарифов'!$AF$12:$AF$132</definedName>
    <definedName name="PT_DIFFERENTIATION_CS_ID" localSheetId="2">'[1]Перечень тарифов'!$AF$12:$AF$132</definedName>
    <definedName name="PT_DIFFERENTIATION_CS_ID">'[2]Перечень тарифов'!$AF$12:$AF$122</definedName>
    <definedName name="PT_DIFFERENTIATION_IST_TE" localSheetId="0">'[1]Перечень тарифов'!$AM$12:$AM$132</definedName>
    <definedName name="PT_DIFFERENTIATION_IST_TE" localSheetId="1">'[1]Перечень тарифов'!$AM$12:$AM$132</definedName>
    <definedName name="PT_DIFFERENTIATION_IST_TE" localSheetId="2">'[1]Перечень тарифов'!$AM$12:$AM$132</definedName>
    <definedName name="PT_DIFFERENTIATION_IST_TE">'[2]Перечень тарифов'!$AM$12:$AM$122</definedName>
    <definedName name="PT_DIFFERENTIATION_IST_TE_ID" localSheetId="0">'[1]Перечень тарифов'!$AG$12:$AG$132</definedName>
    <definedName name="PT_DIFFERENTIATION_IST_TE_ID" localSheetId="1">'[1]Перечень тарифов'!$AG$12:$AG$132</definedName>
    <definedName name="PT_DIFFERENTIATION_IST_TE_ID" localSheetId="2">'[1]Перечень тарифов'!$AG$12:$AG$132</definedName>
    <definedName name="PT_DIFFERENTIATION_IST_TE_ID">'[2]Перечень тарифов'!$AG$12:$AG$122</definedName>
    <definedName name="PT_DIFFERENTIATION_NTAR" localSheetId="0">'[1]Перечень тарифов'!$AJ$12:$AJ$132</definedName>
    <definedName name="PT_DIFFERENTIATION_NTAR" localSheetId="1">'[1]Перечень тарифов'!$AJ$12:$AJ$132</definedName>
    <definedName name="PT_DIFFERENTIATION_NTAR" localSheetId="2">'[1]Перечень тарифов'!$AJ$12:$AJ$132</definedName>
    <definedName name="PT_DIFFERENTIATION_NTAR">'[2]Перечень тарифов'!$AJ$12:$AJ$122</definedName>
    <definedName name="PT_DIFFERENTIATION_NTAR_ID" localSheetId="0">'[1]Перечень тарифов'!$AD$12:$AD$132</definedName>
    <definedName name="PT_DIFFERENTIATION_NTAR_ID" localSheetId="1">'[1]Перечень тарифов'!$AD$12:$AD$132</definedName>
    <definedName name="PT_DIFFERENTIATION_NTAR_ID" localSheetId="2">'[1]Перечень тарифов'!$AD$12:$AD$132</definedName>
    <definedName name="PT_DIFFERENTIATION_NTAR_ID">'[2]Перечень тарифов'!$AD$12:$AD$122</definedName>
    <definedName name="PT_DIFFERENTIATION_NUM_CS" localSheetId="0">'[1]Перечень тарифов'!$AP$12:$AP$132</definedName>
    <definedName name="PT_DIFFERENTIATION_NUM_CS" localSheetId="1">'[1]Перечень тарифов'!$AP$12:$AP$132</definedName>
    <definedName name="PT_DIFFERENTIATION_NUM_CS" localSheetId="2">'[1]Перечень тарифов'!$AP$12:$AP$132</definedName>
    <definedName name="PT_DIFFERENTIATION_NUM_CS">'[2]Перечень тарифов'!$AP$12:$AP$122</definedName>
    <definedName name="PT_DIFFERENTIATION_NUM_IST_TE" localSheetId="0">'[1]Перечень тарифов'!$AQ$12:$AQ$132</definedName>
    <definedName name="PT_DIFFERENTIATION_NUM_IST_TE" localSheetId="1">'[1]Перечень тарифов'!$AQ$12:$AQ$132</definedName>
    <definedName name="PT_DIFFERENTIATION_NUM_IST_TE" localSheetId="2">'[1]Перечень тарифов'!$AQ$12:$AQ$132</definedName>
    <definedName name="PT_DIFFERENTIATION_NUM_IST_TE">'[2]Перечень тарифов'!$AQ$12:$AQ$122</definedName>
    <definedName name="PT_DIFFERENTIATION_NUM_NTAR" localSheetId="0">'[1]Перечень тарифов'!$AN$12:$AN$132</definedName>
    <definedName name="PT_DIFFERENTIATION_NUM_NTAR" localSheetId="1">'[1]Перечень тарифов'!$AN$12:$AN$132</definedName>
    <definedName name="PT_DIFFERENTIATION_NUM_NTAR" localSheetId="2">'[1]Перечень тарифов'!$AN$12:$AN$132</definedName>
    <definedName name="PT_DIFFERENTIATION_NUM_NTAR">'[2]Перечень тарифов'!$AN$12:$AN$122</definedName>
    <definedName name="PT_DIFFERENTIATION_NUM_TER" localSheetId="0">'[1]Перечень тарифов'!$AO$12:$AO$132</definedName>
    <definedName name="PT_DIFFERENTIATION_NUM_TER" localSheetId="1">'[1]Перечень тарифов'!$AO$12:$AO$132</definedName>
    <definedName name="PT_DIFFERENTIATION_NUM_TER" localSheetId="2">'[1]Перечень тарифов'!$AO$12:$AO$132</definedName>
    <definedName name="PT_DIFFERENTIATION_NUM_TER">'[2]Перечень тарифов'!$AO$12:$AO$122</definedName>
    <definedName name="PT_DIFFERENTIATION_TER" localSheetId="0">'[1]Перечень тарифов'!$AK$12:$AK$132</definedName>
    <definedName name="PT_DIFFERENTIATION_TER" localSheetId="1">'[1]Перечень тарифов'!$AK$12:$AK$132</definedName>
    <definedName name="PT_DIFFERENTIATION_TER" localSheetId="2">'[1]Перечень тарифов'!$AK$12:$AK$132</definedName>
    <definedName name="PT_DIFFERENTIATION_TER">'[2]Перечень тарифов'!$AK$12:$AK$122</definedName>
    <definedName name="PT_DIFFERENTIATION_TER_ID" localSheetId="0">'[1]Перечень тарифов'!$AE$12:$AE$132</definedName>
    <definedName name="PT_DIFFERENTIATION_TER_ID" localSheetId="1">'[1]Перечень тарифов'!$AE$12:$AE$132</definedName>
    <definedName name="PT_DIFFERENTIATION_TER_ID" localSheetId="2">'[1]Перечень тарифов'!$AE$12:$AE$132</definedName>
    <definedName name="PT_DIFFERENTIATION_TER_ID">'[2]Перечень тарифов'!$AE$12:$AE$122</definedName>
    <definedName name="PT_DIFFERENTIATION_VTAR" localSheetId="0">'[1]Перечень тарифов'!$AH$12:$AH$132</definedName>
    <definedName name="PT_DIFFERENTIATION_VTAR" localSheetId="1">'[1]Перечень тарифов'!$AH$12:$AH$132</definedName>
    <definedName name="PT_DIFFERENTIATION_VTAR" localSheetId="2">'[1]Перечень тарифов'!$AH$12:$AH$132</definedName>
    <definedName name="PT_DIFFERENTIATION_VTAR">'[2]Перечень тарифов'!$AH$12:$AH$122</definedName>
    <definedName name="PT_DIFFERENTIATION_VTAR_ID" localSheetId="0">'[1]Перечень тарифов'!$AC$12:$AC$132</definedName>
    <definedName name="PT_DIFFERENTIATION_VTAR_ID" localSheetId="1">'[1]Перечень тарифов'!$AC$12:$AC$132</definedName>
    <definedName name="PT_DIFFERENTIATION_VTAR_ID" localSheetId="2">'[1]Перечень тарифов'!$AC$12:$AC$132</definedName>
    <definedName name="PT_DIFFERENTIATION_VTAR_ID">'[2]Перечень тарифов'!$AC$12:$AC$122</definedName>
    <definedName name="pt_ist_te_4i">#REF!</definedName>
    <definedName name="pt_ist_te_4p">#REF!</definedName>
    <definedName name="pt_ist_te_8">#REF!</definedName>
    <definedName name="pt_ntar_4i">#REF!</definedName>
    <definedName name="pt_ntar_4p">#REF!</definedName>
    <definedName name="pt_ntar_8">#REF!</definedName>
    <definedName name="PT_P_FORM_COLDVSNA_4_NAME_FORM" localSheetId="0">[1]DATA_FORMS!$C$17</definedName>
    <definedName name="PT_P_FORM_COLDVSNA_4_NAME_FORM" localSheetId="1">[1]DATA_FORMS!$C$17</definedName>
    <definedName name="PT_P_FORM_COLDVSNA_4_NAME_FORM" localSheetId="2">[1]DATA_FORMS!$C$17</definedName>
    <definedName name="PT_P_FORM_COLDVSNA_4_NAME_FORM">[2]DATA_FORMS!$C$17</definedName>
    <definedName name="PT_P_FORM_COLDVSNA_5_NAME_FORM" localSheetId="0">[1]DATA_FORMS!$C$18</definedName>
    <definedName name="PT_P_FORM_COLDVSNA_5_NAME_FORM" localSheetId="1">[1]DATA_FORMS!$C$18</definedName>
    <definedName name="PT_P_FORM_COLDVSNA_5_NAME_FORM" localSheetId="2">[1]DATA_FORMS!$C$18</definedName>
    <definedName name="PT_P_FORM_COLDVSNA_5_NAME_FORM">[2]DATA_FORMS!$C$18</definedName>
    <definedName name="PT_P_FORM_HEAT_4_NAME_FORM" localSheetId="0">[1]DATA_FORMS!$C$9</definedName>
    <definedName name="PT_P_FORM_HEAT_4_NAME_FORM" localSheetId="1">[1]DATA_FORMS!$C$9</definedName>
    <definedName name="PT_P_FORM_HEAT_4_NAME_FORM" localSheetId="2">[1]DATA_FORMS!$C$9</definedName>
    <definedName name="PT_P_FORM_HEAT_4_NAME_FORM">[2]DATA_FORMS!$C$9</definedName>
    <definedName name="PT_P_FORM_HEAT_5_NAME_FORM" localSheetId="0">[1]DATA_FORMS!$C$10</definedName>
    <definedName name="PT_P_FORM_HEAT_5_NAME_FORM" localSheetId="1">[1]DATA_FORMS!$C$10</definedName>
    <definedName name="PT_P_FORM_HEAT_5_NAME_FORM" localSheetId="2">[1]DATA_FORMS!$C$10</definedName>
    <definedName name="PT_P_FORM_HEAT_5_NAME_FORM">[2]DATA_FORMS!$C$10</definedName>
    <definedName name="PT_P_FORM_HEAT_6_NAME_FORM" localSheetId="0">[1]DATA_FORMS!$C$11</definedName>
    <definedName name="PT_P_FORM_HEAT_6_NAME_FORM" localSheetId="1">[1]DATA_FORMS!$C$11</definedName>
    <definedName name="PT_P_FORM_HEAT_6_NAME_FORM" localSheetId="2">[1]DATA_FORMS!$C$11</definedName>
    <definedName name="PT_P_FORM_HEAT_6_NAME_FORM">[2]DATA_FORMS!$C$11</definedName>
    <definedName name="PT_P_FORM_HEAT_7_NAME_FORM" localSheetId="0">[1]DATA_FORMS!$C$12</definedName>
    <definedName name="PT_P_FORM_HEAT_7_NAME_FORM" localSheetId="1">[1]DATA_FORMS!$C$12</definedName>
    <definedName name="PT_P_FORM_HEAT_7_NAME_FORM" localSheetId="2">[1]DATA_FORMS!$C$12</definedName>
    <definedName name="PT_P_FORM_HEAT_7_NAME_FORM">[2]DATA_FORMS!$C$12</definedName>
    <definedName name="PT_P_FORM_HOTVSNA_4_NAME_FORM" localSheetId="0">[1]DATA_FORMS!$C$21</definedName>
    <definedName name="PT_P_FORM_HOTVSNA_4_NAME_FORM" localSheetId="1">[1]DATA_FORMS!$C$21</definedName>
    <definedName name="PT_P_FORM_HOTVSNA_4_NAME_FORM" localSheetId="2">[1]DATA_FORMS!$C$21</definedName>
    <definedName name="PT_P_FORM_HOTVSNA_4_NAME_FORM">[2]DATA_FORMS!$C$21</definedName>
    <definedName name="PT_P_FORM_HOTVSNA_5_NAME_FORM" localSheetId="0">[1]DATA_FORMS!$C$22</definedName>
    <definedName name="PT_P_FORM_HOTVSNA_5_NAME_FORM" localSheetId="1">[1]DATA_FORMS!$C$22</definedName>
    <definedName name="PT_P_FORM_HOTVSNA_5_NAME_FORM" localSheetId="2">[1]DATA_FORMS!$C$22</definedName>
    <definedName name="PT_P_FORM_HOTVSNA_5_NAME_FORM">[2]DATA_FORMS!$C$22</definedName>
    <definedName name="PT_P_FORM_VOTV_4_NAME_FORM" localSheetId="0">[1]DATA_FORMS!$C$25</definedName>
    <definedName name="PT_P_FORM_VOTV_4_NAME_FORM" localSheetId="1">[1]DATA_FORMS!$C$25</definedName>
    <definedName name="PT_P_FORM_VOTV_4_NAME_FORM" localSheetId="2">[1]DATA_FORMS!$C$25</definedName>
    <definedName name="PT_P_FORM_VOTV_4_NAME_FORM">[2]DATA_FORMS!$C$25</definedName>
    <definedName name="PT_P_FORM_VOTV_5_NAME_FORM" localSheetId="0">[1]DATA_FORMS!$C$26</definedName>
    <definedName name="PT_P_FORM_VOTV_5_NAME_FORM" localSheetId="1">[1]DATA_FORMS!$C$26</definedName>
    <definedName name="PT_P_FORM_VOTV_5_NAME_FORM" localSheetId="2">[1]DATA_FORMS!$C$26</definedName>
    <definedName name="PT_P_FORM_VOTV_5_NAME_FORM">[2]DATA_FORMS!$C$26</definedName>
    <definedName name="PT_R_FORM_COLDVSNA_16_NAME_FORM" localSheetId="0">[1]DATA_FORMS!$C$19</definedName>
    <definedName name="PT_R_FORM_COLDVSNA_16_NAME_FORM" localSheetId="1">[1]DATA_FORMS!$C$19</definedName>
    <definedName name="PT_R_FORM_COLDVSNA_16_NAME_FORM" localSheetId="2">[1]DATA_FORMS!$C$19</definedName>
    <definedName name="PT_R_FORM_COLDVSNA_16_NAME_FORM">[2]DATA_FORMS!$C$19</definedName>
    <definedName name="PT_R_FORM_COLDVSNA_17_NAME_FORM" localSheetId="0">[1]DATA_FORMS!$C$20</definedName>
    <definedName name="PT_R_FORM_COLDVSNA_17_NAME_FORM" localSheetId="1">[1]DATA_FORMS!$C$20</definedName>
    <definedName name="PT_R_FORM_COLDVSNA_17_NAME_FORM" localSheetId="2">[1]DATA_FORMS!$C$20</definedName>
    <definedName name="PT_R_FORM_COLDVSNA_17_NAME_FORM">[2]DATA_FORMS!$C$20</definedName>
    <definedName name="PT_R_FORM_HEAT_21_NAME_FORM" localSheetId="0">[1]DATA_FORMS!$C$13</definedName>
    <definedName name="PT_R_FORM_HEAT_21_NAME_FORM" localSheetId="1">[1]DATA_FORMS!$C$13</definedName>
    <definedName name="PT_R_FORM_HEAT_21_NAME_FORM" localSheetId="2">[1]DATA_FORMS!$C$13</definedName>
    <definedName name="PT_R_FORM_HEAT_21_NAME_FORM">[2]DATA_FORMS!$C$13</definedName>
    <definedName name="PT_R_FORM_HEAT_22_NAME_FORM" localSheetId="0">[1]DATA_FORMS!$C$14</definedName>
    <definedName name="PT_R_FORM_HEAT_22_NAME_FORM" localSheetId="1">[1]DATA_FORMS!$C$14</definedName>
    <definedName name="PT_R_FORM_HEAT_22_NAME_FORM" localSheetId="2">[1]DATA_FORMS!$C$14</definedName>
    <definedName name="PT_R_FORM_HEAT_22_NAME_FORM">[2]DATA_FORMS!$C$14</definedName>
    <definedName name="PT_R_FORM_HEAT_23_NAME_FORM" localSheetId="0">[1]DATA_FORMS!$C$15</definedName>
    <definedName name="PT_R_FORM_HEAT_23_NAME_FORM" localSheetId="1">[1]DATA_FORMS!$C$15</definedName>
    <definedName name="PT_R_FORM_HEAT_23_NAME_FORM" localSheetId="2">[1]DATA_FORMS!$C$15</definedName>
    <definedName name="PT_R_FORM_HEAT_23_NAME_FORM">[2]DATA_FORMS!$C$15</definedName>
    <definedName name="PT_R_FORM_HEAT_24_NAME_FORM" localSheetId="0">[1]DATA_FORMS!$C$16</definedName>
    <definedName name="PT_R_FORM_HEAT_24_NAME_FORM" localSheetId="1">[1]DATA_FORMS!$C$16</definedName>
    <definedName name="PT_R_FORM_HEAT_24_NAME_FORM" localSheetId="2">[1]DATA_FORMS!$C$16</definedName>
    <definedName name="PT_R_FORM_HEAT_24_NAME_FORM">[2]DATA_FORMS!$C$16</definedName>
    <definedName name="PT_R_FORM_HOTVSNA_16_NAME_FORM" localSheetId="0">[1]DATA_FORMS!$C$23</definedName>
    <definedName name="PT_R_FORM_HOTVSNA_16_NAME_FORM" localSheetId="1">[1]DATA_FORMS!$C$23</definedName>
    <definedName name="PT_R_FORM_HOTVSNA_16_NAME_FORM" localSheetId="2">[1]DATA_FORMS!$C$23</definedName>
    <definedName name="PT_R_FORM_HOTVSNA_16_NAME_FORM">[2]DATA_FORMS!$C$23</definedName>
    <definedName name="PT_R_FORM_HOTVSNA_17_NAME_FORM" localSheetId="0">[1]DATA_FORMS!$C$24</definedName>
    <definedName name="PT_R_FORM_HOTVSNA_17_NAME_FORM" localSheetId="1">[1]DATA_FORMS!$C$24</definedName>
    <definedName name="PT_R_FORM_HOTVSNA_17_NAME_FORM" localSheetId="2">[1]DATA_FORMS!$C$24</definedName>
    <definedName name="PT_R_FORM_HOTVSNA_17_NAME_FORM">[2]DATA_FORMS!$C$24</definedName>
    <definedName name="PT_R_FORM_VOTV_16_NAME_FORM" localSheetId="0">[1]DATA_FORMS!$C$27</definedName>
    <definedName name="PT_R_FORM_VOTV_16_NAME_FORM" localSheetId="1">[1]DATA_FORMS!$C$27</definedName>
    <definedName name="PT_R_FORM_VOTV_16_NAME_FORM" localSheetId="2">[1]DATA_FORMS!$C$27</definedName>
    <definedName name="PT_R_FORM_VOTV_16_NAME_FORM">[2]DATA_FORMS!$C$27</definedName>
    <definedName name="PT_R_FORM_VOTV_17_NAME_FORM" localSheetId="0">[1]DATA_FORMS!$C$28</definedName>
    <definedName name="PT_R_FORM_VOTV_17_NAME_FORM" localSheetId="1">[1]DATA_FORMS!$C$28</definedName>
    <definedName name="PT_R_FORM_VOTV_17_NAME_FORM" localSheetId="2">[1]DATA_FORMS!$C$28</definedName>
    <definedName name="PT_R_FORM_VOTV_17_NAME_FORM">[2]DATA_FORMS!$C$28</definedName>
    <definedName name="pt_ter_4i">#REF!</definedName>
    <definedName name="pt_ter_4p">#REF!</definedName>
    <definedName name="pt_ter_8">#REF!</definedName>
    <definedName name="PURCH_NAME_FORM" localSheetId="0">[1]DATA_FORMS!$C$29</definedName>
    <definedName name="PURCH_NAME_FORM" localSheetId="1">[1]DATA_FORMS!$C$29</definedName>
    <definedName name="PURCH_NAME_FORM" localSheetId="2">[1]DATA_FORMS!$C$29</definedName>
    <definedName name="PURCH_NAME_FORM">[2]DATA_FORMS!$C$29</definedName>
    <definedName name="QRE_METHOD_LIST" localSheetId="0">[1]TEHSHEET!$AZ$8:$AZ$10</definedName>
    <definedName name="QRE_METHOD_LIST" localSheetId="1">[1]TEHSHEET!$AZ$8:$AZ$10</definedName>
    <definedName name="QRE_METHOD_LIST" localSheetId="2">[1]TEHSHEET!$AZ$8:$AZ$10</definedName>
    <definedName name="QRE_METHOD_LIST">[2]TEHSHEET!$AZ$8:$AZ$10</definedName>
    <definedName name="QUARTER" localSheetId="0">[1]TEHSHEET!$F$2:$F$5</definedName>
    <definedName name="QUARTER" localSheetId="1">[1]TEHSHEET!$F$2:$F$5</definedName>
    <definedName name="QUARTER" localSheetId="2">[1]TEHSHEET!$F$2:$F$5</definedName>
    <definedName name="QUARTER">[2]TEHSHEET!$F$2:$F$5</definedName>
    <definedName name="region_name" localSheetId="0">[1]Титульный!$F$7</definedName>
    <definedName name="region_name" localSheetId="1">[1]Титульный!$F$7</definedName>
    <definedName name="region_name" localSheetId="2">[1]Титульный!$F$7</definedName>
    <definedName name="region_name">[2]Титульный!$F$7</definedName>
    <definedName name="ROIV_INFO_COMMENT">[1]TEHSHEET!$BA$97:$BA$103</definedName>
    <definedName name="ROIV_INFO_LIST" localSheetId="0">[1]TEHSHEET!$AZ$97:$AZ$103</definedName>
    <definedName name="ROIV_INFO_LIST" localSheetId="1">[1]TEHSHEET!$AZ$97:$AZ$103</definedName>
    <definedName name="ROIV_INFO_LIST" localSheetId="2">[1]TEHSHEET!$AZ$97:$AZ$103</definedName>
    <definedName name="ROIV_INFO_LIST">[2]TEHSHEET!$AZ$97:$AZ$99</definedName>
    <definedName name="ROIV_INFO_NAME" localSheetId="0">'[1]Орган регулирования'!$F$12</definedName>
    <definedName name="ROIV_INFO_NAME" localSheetId="1">'[1]Орган регулирования'!$F$12</definedName>
    <definedName name="ROIV_INFO_NAME" localSheetId="2">'[1]Орган регулирования'!$F$12</definedName>
    <definedName name="ROIV_INFO_NAME">'[2]Орган регулирования'!$F$12</definedName>
    <definedName name="StartDateList" localSheetId="0">[1]TEHSHEET!$G$46:$G$53</definedName>
    <definedName name="StartDateList" localSheetId="1">[1]TEHSHEET!$G$46:$G$53</definedName>
    <definedName name="StartDateList" localSheetId="2">[1]TEHSHEET!$G$46:$G$53</definedName>
    <definedName name="StartDateList">[2]TEHSHEET!$G$46:$G$53</definedName>
    <definedName name="TEMPLATE_DATA_POINT_FHD" localSheetId="0">[1]DATA_NPA!$T$18:$W$146</definedName>
    <definedName name="TEMPLATE_DATA_POINT_FHD" localSheetId="1">[1]DATA_NPA!$T$18:$W$146</definedName>
    <definedName name="TEMPLATE_DATA_POINT_FHD" localSheetId="2">[1]DATA_NPA!$T$18:$W$146</definedName>
    <definedName name="TEMPLATE_DATA_POINT_FHD">[2]DATA_NPA!$T$18:$W$146</definedName>
    <definedName name="TEMPLATE_GROUP" localSheetId="0">[1]TEHSHEET!$E$45</definedName>
    <definedName name="TEMPLATE_GROUP" localSheetId="1">[1]TEHSHEET!$E$45</definedName>
    <definedName name="TEMPLATE_GROUP" localSheetId="2">[1]TEHSHEET!$E$45</definedName>
    <definedName name="TEMPLATE_GROUP">[2]TEHSHEET!$E$45</definedName>
    <definedName name="TEMPLATE_NAME_FORM_LIST" localSheetId="0">[1]DATA_FORMS!$D$3:$H$35</definedName>
    <definedName name="TEMPLATE_NAME_FORM_LIST" localSheetId="1">[1]DATA_FORMS!$D$3:$H$35</definedName>
    <definedName name="TEMPLATE_NAME_FORM_LIST" localSheetId="2">[1]DATA_FORMS!$D$3:$H$35</definedName>
    <definedName name="TEMPLATE_NAME_FORM_LIST">[2]DATA_FORMS!$D$3:$H$35</definedName>
    <definedName name="TEMPLATE_NOTE_POINT_FHD" localSheetId="0">[1]DATA_NPA!$Z$18:$AD$146</definedName>
    <definedName name="TEMPLATE_NOTE_POINT_FHD" localSheetId="1">[1]DATA_NPA!$Z$18:$AD$146</definedName>
    <definedName name="TEMPLATE_NOTE_POINT_FHD" localSheetId="2">[1]DATA_NPA!$Z$18:$AD$146</definedName>
    <definedName name="TEMPLATE_NOTE_POINT_FHD">[2]DATA_NPA!$Z$18:$AD$146</definedName>
    <definedName name="TEMPLATE_NUMBER_FORM_LIST" localSheetId="0">[1]DATA_FORMS!$D$2:$H$2</definedName>
    <definedName name="TEMPLATE_NUMBER_FORM_LIST" localSheetId="1">[1]DATA_FORMS!$D$2:$H$2</definedName>
    <definedName name="TEMPLATE_NUMBER_FORM_LIST" localSheetId="2">[1]DATA_FORMS!$D$2:$H$2</definedName>
    <definedName name="TEMPLATE_NUMBER_FORM_LIST">[2]DATA_FORMS!$D$2:$H$2</definedName>
    <definedName name="TEMPLATE_NUMBER_POINT_FHD" localSheetId="0">[1]DATA_NPA!$O$18:$S$146</definedName>
    <definedName name="TEMPLATE_NUMBER_POINT_FHD" localSheetId="1">[1]DATA_NPA!$O$18:$S$146</definedName>
    <definedName name="TEMPLATE_NUMBER_POINT_FHD" localSheetId="2">[1]DATA_NPA!$O$18:$S$146</definedName>
    <definedName name="TEMPLATE_NUMBER_POINT_FHD">[2]DATA_NPA!$O$18:$S$146</definedName>
    <definedName name="TEMPLATE_ORG_DATA_POINT" localSheetId="0">[1]DATA_NPA!$Z$3:$AD$9</definedName>
    <definedName name="TEMPLATE_ORG_DATA_POINT" localSheetId="1">[1]DATA_NPA!$Z$3:$AD$9</definedName>
    <definedName name="TEMPLATE_ORG_DATA_POINT" localSheetId="2">[1]DATA_NPA!$Z$3:$AD$9</definedName>
    <definedName name="TEMPLATE_ORG_DATA_POINT">[2]DATA_NPA!$Z$3:$AD$9</definedName>
    <definedName name="TEMPLATE_SPHERE" localSheetId="0">[1]TEHSHEET!$E$36</definedName>
    <definedName name="TEMPLATE_SPHERE" localSheetId="1">[1]TEHSHEET!$E$36</definedName>
    <definedName name="TEMPLATE_SPHERE" localSheetId="2">[1]TEHSHEET!$E$36</definedName>
    <definedName name="TEMPLATE_SPHERE">[2]TEHSHEET!$E$36</definedName>
    <definedName name="TEMPLATE_SPHERE_LIST" localSheetId="0">[1]DATA_FORMS!$D$1:$H$1</definedName>
    <definedName name="TEMPLATE_SPHERE_LIST" localSheetId="1">[1]DATA_FORMS!$D$1:$H$1</definedName>
    <definedName name="TEMPLATE_SPHERE_LIST" localSheetId="2">[1]DATA_FORMS!$D$1:$H$1</definedName>
    <definedName name="TEMPLATE_SPHERE_LIST">[2]DATA_FORMS!$D$1:$H$1</definedName>
    <definedName name="TEMPLATE_SPHERE_LIST_FOR_NOTE" localSheetId="0">[1]DATA_NPA!$Z$2:$AD$2</definedName>
    <definedName name="TEMPLATE_SPHERE_LIST_FOR_NOTE" localSheetId="1">[1]DATA_NPA!$Z$2:$AD$2</definedName>
    <definedName name="TEMPLATE_SPHERE_LIST_FOR_NOTE" localSheetId="2">[1]DATA_NPA!$Z$2:$AD$2</definedName>
    <definedName name="TEMPLATE_SPHERE_LIST_FOR_NOTE">[2]DATA_NPA!$Z$2:$AD$2</definedName>
    <definedName name="TEMPLATE_SPHERE_RUS" localSheetId="0">[1]TEHSHEET!$F$36</definedName>
    <definedName name="TEMPLATE_SPHERE_RUS" localSheetId="1">[1]TEHSHEET!$F$36</definedName>
    <definedName name="TEMPLATE_SPHERE_RUS" localSheetId="2">[1]TEHSHEET!$F$36</definedName>
    <definedName name="TEMPLATE_SPHERE_RUS">[2]TEHSHEET!$F$36</definedName>
    <definedName name="TEMPLATE_SPHERE_RUS_2" localSheetId="0">[1]TEHSHEET!$G$36</definedName>
    <definedName name="TEMPLATE_SPHERE_RUS_2" localSheetId="1">[1]TEHSHEET!$G$36</definedName>
    <definedName name="TEMPLATE_SPHERE_RUS_2" localSheetId="2">[1]TEHSHEET!$G$36</definedName>
    <definedName name="TEMPLATE_SPHERE_RUS_2">[2]TEHSHEET!$G$36</definedName>
    <definedName name="TERMS_NAME_FORM" localSheetId="0">[1]DATA_FORMS!$C$5</definedName>
    <definedName name="TERMS_NAME_FORM" localSheetId="1">[1]DATA_FORMS!$C$5</definedName>
    <definedName name="TERMS_NAME_FORM" localSheetId="2">[1]DATA_FORMS!$C$5</definedName>
    <definedName name="TERMS_NAME_FORM">[2]DATA_FORMS!$C$5</definedName>
    <definedName name="TERMS_P_1" localSheetId="0">[1]DATA_NPA!$M$148</definedName>
    <definedName name="TERMS_P_1" localSheetId="1">[1]DATA_NPA!$M$148</definedName>
    <definedName name="TERMS_P_1" localSheetId="2">[1]DATA_NPA!$M$148</definedName>
    <definedName name="TERMS_P_1">[2]DATA_NPA!$M$148</definedName>
    <definedName name="TERRITORY_LIST_ID" localSheetId="0">'[1]Список территорий'!$F$11:$F$15</definedName>
    <definedName name="TERRITORY_LIST_ID" localSheetId="1">'[1]Список территорий'!$F$11:$F$15</definedName>
    <definedName name="TERRITORY_LIST_ID" localSheetId="2">'[1]Список территорий'!$F$11:$F$15</definedName>
    <definedName name="TERRITORY_LIST_ID">'[2]Список территорий'!$F$11:$F$15</definedName>
    <definedName name="TERRITORY_MR_LIST" localSheetId="0">'[1]Список территорий'!$G$11:$G$15</definedName>
    <definedName name="TERRITORY_MR_LIST" localSheetId="1">'[1]Список территорий'!$G$11:$G$15</definedName>
    <definedName name="TERRITORY_MR_LIST" localSheetId="2">'[1]Список территорий'!$G$11:$G$15</definedName>
    <definedName name="TERRITORY_MR_LIST">'[2]Список территорий'!$G$11:$G$15</definedName>
    <definedName name="TITLE_DATE_CHANGE_PERIOD" localSheetId="0">[1]Титульный!$F$19</definedName>
    <definedName name="TITLE_DATE_CHANGE_PERIOD" localSheetId="1">[1]Титульный!$F$19</definedName>
    <definedName name="TITLE_DATE_CHANGE_PERIOD" localSheetId="2">[1]Титульный!$F$19</definedName>
    <definedName name="TITLE_DATE_CHANGE_PERIOD">[2]Титульный!$F$19</definedName>
    <definedName name="TITLE_DATE_FIL" localSheetId="0">[1]Титульный!$F$13</definedName>
    <definedName name="TITLE_DATE_FIL" localSheetId="1">[1]Титульный!$F$13</definedName>
    <definedName name="TITLE_DATE_FIL" localSheetId="2">[1]Титульный!$F$13</definedName>
    <definedName name="TITLE_DATE_FIL">[2]Титульный!$F$13</definedName>
    <definedName name="TITLE_DATE_PR" localSheetId="0">[1]Титульный!$F$21</definedName>
    <definedName name="TITLE_DATE_PR" localSheetId="1">[1]Титульный!$F$21</definedName>
    <definedName name="TITLE_DATE_PR" localSheetId="2">[1]Титульный!$F$21</definedName>
    <definedName name="TITLE_DATE_PR">[2]Титульный!$F$21</definedName>
    <definedName name="TITLE_DATE_PR_CHANGE" localSheetId="0">[1]Титульный!$F$26</definedName>
    <definedName name="TITLE_DATE_PR_CHANGE" localSheetId="1">[1]Титульный!$F$26</definedName>
    <definedName name="TITLE_DATE_PR_CHANGE" localSheetId="2">[1]Титульный!$F$26</definedName>
    <definedName name="TITLE_DATE_PR_CHANGE">[2]Титульный!$F$26</definedName>
    <definedName name="TITLE_DIFFERENTIATION_TYPE" localSheetId="0">[1]Титульный!$F$41</definedName>
    <definedName name="TITLE_DIFFERENTIATION_TYPE" localSheetId="1">[1]Титульный!$F$41</definedName>
    <definedName name="TITLE_DIFFERENTIATION_TYPE" localSheetId="2">[1]Титульный!$F$41</definedName>
    <definedName name="TITLE_DIFFERENTIATION_TYPE">[2]Титульный!$F$41</definedName>
    <definedName name="TITLE_FIL_YEAR" localSheetId="0">[1]Титульный!$F$14</definedName>
    <definedName name="TITLE_FIL_YEAR" localSheetId="1">[1]Титульный!$F$14</definedName>
    <definedName name="TITLE_FIL_YEAR" localSheetId="2">[1]Титульный!$F$14</definedName>
    <definedName name="TITLE_FIL_YEAR">[2]Титульный!$F$14</definedName>
    <definedName name="TITLE_IP_DETAILED_METHOD_LIST" localSheetId="0">[1]TEHSHEET!$AZ$15:$AZ$17</definedName>
    <definedName name="TITLE_IP_DETAILED_METHOD_LIST" localSheetId="1">[1]TEHSHEET!$AZ$15:$AZ$17</definedName>
    <definedName name="TITLE_IP_DETAILED_METHOD_LIST" localSheetId="2">[1]TEHSHEET!$AZ$15:$AZ$17</definedName>
    <definedName name="TITLE_IP_DETAILED_METHOD_LIST">[2]TEHSHEET!$AZ$15:$AZ$17</definedName>
    <definedName name="TITLE_IST_PUB" localSheetId="0">[1]Титульный!$F$24</definedName>
    <definedName name="TITLE_IST_PUB" localSheetId="1">[1]Титульный!$F$24</definedName>
    <definedName name="TITLE_IST_PUB" localSheetId="2">[1]Титульный!$F$24</definedName>
    <definedName name="TITLE_IST_PUB">[2]Титульный!$F$24</definedName>
    <definedName name="TITLE_IST_PUB_CHANGE" localSheetId="0">[1]Титульный!$F$29</definedName>
    <definedName name="TITLE_IST_PUB_CHANGE" localSheetId="1">[1]Титульный!$F$29</definedName>
    <definedName name="TITLE_IST_PUB_CHANGE" localSheetId="2">[1]Титульный!$F$29</definedName>
    <definedName name="TITLE_IST_PUB_CHANGE">[2]Титульный!$F$29</definedName>
    <definedName name="TITLE_NAME_OR_PR" localSheetId="0">[1]Титульный!$F$23</definedName>
    <definedName name="TITLE_NAME_OR_PR" localSheetId="1">[1]Титульный!$F$23</definedName>
    <definedName name="TITLE_NAME_OR_PR" localSheetId="2">[1]Титульный!$F$23</definedName>
    <definedName name="TITLE_NAME_OR_PR">[2]Титульный!$F$23</definedName>
    <definedName name="TITLE_NAME_OR_PR_CHANGE" localSheetId="0">[1]Титульный!$F$28</definedName>
    <definedName name="TITLE_NAME_OR_PR_CHANGE" localSheetId="1">[1]Титульный!$F$28</definedName>
    <definedName name="TITLE_NAME_OR_PR_CHANGE" localSheetId="2">[1]Титульный!$F$28</definedName>
    <definedName name="TITLE_NAME_OR_PR_CHANGE">[2]Титульный!$F$28</definedName>
    <definedName name="TITLE_NAME_ROIV" localSheetId="0">[1]Титульный!#REF!</definedName>
    <definedName name="TITLE_NAME_ROIV" localSheetId="1">[1]Титульный!#REF!</definedName>
    <definedName name="TITLE_NAME_ROIV" localSheetId="2">[1]Титульный!#REF!</definedName>
    <definedName name="TITLE_NAME_ROIV">[2]Титульный!#REF!</definedName>
    <definedName name="TITLE_NDS">[1]Титульный!#REF!</definedName>
    <definedName name="TITLE_NUMBER_PR" localSheetId="0">[1]Титульный!$F$22</definedName>
    <definedName name="TITLE_NUMBER_PR" localSheetId="1">[1]Титульный!$F$22</definedName>
    <definedName name="TITLE_NUMBER_PR" localSheetId="2">[1]Титульный!$F$22</definedName>
    <definedName name="TITLE_NUMBER_PR">[2]Титульный!$F$22</definedName>
    <definedName name="TITLE_NUMBER_PR_CHANGE" localSheetId="0">[1]Титульный!$F$27</definedName>
    <definedName name="TITLE_NUMBER_PR_CHANGE" localSheetId="1">[1]Титульный!$F$27</definedName>
    <definedName name="TITLE_NUMBER_PR_CHANGE" localSheetId="2">[1]Титульный!$F$27</definedName>
    <definedName name="TITLE_NUMBER_PR_CHANGE">[2]Титульный!$F$27</definedName>
    <definedName name="TITLE_PERIOD_END" localSheetId="0">[1]Титульный!$F$12</definedName>
    <definedName name="TITLE_PERIOD_END" localSheetId="1">[1]Титульный!$F$12</definedName>
    <definedName name="TITLE_PERIOD_END" localSheetId="2">[1]Титульный!$F$12</definedName>
    <definedName name="TITLE_PERIOD_END">[2]Титульный!$F$12</definedName>
    <definedName name="TITLE_PERIOD_START" localSheetId="0">[1]Титульный!$F$11</definedName>
    <definedName name="TITLE_PERIOD_START" localSheetId="1">[1]Титульный!$F$11</definedName>
    <definedName name="TITLE_PERIOD_START" localSheetId="2">[1]Титульный!$F$11</definedName>
    <definedName name="TITLE_PERIOD_START">[2]Титульный!$F$11</definedName>
    <definedName name="TITLE_STRUCTURE_INFO_ROIV">[1]Титульный!$F$9</definedName>
    <definedName name="TP_NAME_FORM" localSheetId="0">[1]DATA_FORMS!$C$3</definedName>
    <definedName name="TP_NAME_FORM" localSheetId="1">[1]DATA_FORMS!$C$3</definedName>
    <definedName name="TP_NAME_FORM" localSheetId="2">[1]DATA_FORMS!$C$3</definedName>
    <definedName name="TP_NAME_FORM">[2]DATA_FORMS!$C$3</definedName>
    <definedName name="TP_P_A" localSheetId="0">[1]DATA_NPA!$M$11</definedName>
    <definedName name="TP_P_A" localSheetId="1">[1]DATA_NPA!$M$11</definedName>
    <definedName name="TP_P_A" localSheetId="2">[1]DATA_NPA!$M$11</definedName>
    <definedName name="TP_P_A">[2]DATA_NPA!$M$11</definedName>
    <definedName name="TP_P_B" localSheetId="0">[1]DATA_NPA!$M$12</definedName>
    <definedName name="TP_P_B" localSheetId="1">[1]DATA_NPA!$M$12</definedName>
    <definedName name="TP_P_B" localSheetId="2">[1]DATA_NPA!$M$12</definedName>
    <definedName name="TP_P_B">[2]DATA_NPA!$M$12</definedName>
    <definedName name="TP_P_G" localSheetId="0">[1]DATA_NPA!$M$15</definedName>
    <definedName name="TP_P_G" localSheetId="1">[1]DATA_NPA!$M$15</definedName>
    <definedName name="TP_P_G" localSheetId="2">[1]DATA_NPA!$M$15</definedName>
    <definedName name="TP_P_G">[2]DATA_NPA!$M$15</definedName>
    <definedName name="TP_P_NOTE_A" localSheetId="0">[1]DATA_NPA!$N$11</definedName>
    <definedName name="TP_P_NOTE_A" localSheetId="1">[1]DATA_NPA!$N$11</definedName>
    <definedName name="TP_P_NOTE_A" localSheetId="2">[1]DATA_NPA!$N$11</definedName>
    <definedName name="TP_P_NOTE_A">[2]DATA_NPA!$N$11</definedName>
    <definedName name="TP_P_NOTE_B" localSheetId="0">[1]DATA_NPA!$N$12</definedName>
    <definedName name="TP_P_NOTE_B" localSheetId="1">[1]DATA_NPA!$N$12</definedName>
    <definedName name="TP_P_NOTE_B" localSheetId="2">[1]DATA_NPA!$N$12</definedName>
    <definedName name="TP_P_NOTE_B">[2]DATA_NPA!$N$12</definedName>
    <definedName name="TP_P_NOTE_G" localSheetId="0">[1]DATA_NPA!$N$15</definedName>
    <definedName name="TP_P_NOTE_G" localSheetId="1">[1]DATA_NPA!$N$15</definedName>
    <definedName name="TP_P_NOTE_G" localSheetId="2">[1]DATA_NPA!$N$15</definedName>
    <definedName name="TP_P_NOTE_G">[2]DATA_NPA!$N$15</definedName>
    <definedName name="TP_P_NOTE_G_1" localSheetId="0">[1]DATA_NPA!$N$16</definedName>
    <definedName name="TP_P_NOTE_G_1" localSheetId="1">[1]DATA_NPA!$N$16</definedName>
    <definedName name="TP_P_NOTE_G_1" localSheetId="2">[1]DATA_NPA!$N$16</definedName>
    <definedName name="TP_P_NOTE_G_1">[2]DATA_NPA!$N$16</definedName>
    <definedName name="TP_P_NOTE_V" localSheetId="0">[1]DATA_NPA!$N$13</definedName>
    <definedName name="TP_P_NOTE_V" localSheetId="1">[1]DATA_NPA!$N$13</definedName>
    <definedName name="TP_P_NOTE_V" localSheetId="2">[1]DATA_NPA!$N$13</definedName>
    <definedName name="TP_P_NOTE_V">[2]DATA_NPA!$N$13</definedName>
    <definedName name="TP_P_NOTE_V_1" localSheetId="0">[1]DATA_NPA!$N$14</definedName>
    <definedName name="TP_P_NOTE_V_1" localSheetId="1">[1]DATA_NPA!$N$14</definedName>
    <definedName name="TP_P_NOTE_V_1" localSheetId="2">[1]DATA_NPA!$N$14</definedName>
    <definedName name="TP_P_NOTE_V_1">[2]DATA_NPA!$N$14</definedName>
    <definedName name="TP_P_V" localSheetId="0">[1]DATA_NPA!$M$13</definedName>
    <definedName name="TP_P_V" localSheetId="1">[1]DATA_NPA!$M$13</definedName>
    <definedName name="TP_P_V" localSheetId="2">[1]DATA_NPA!$M$13</definedName>
    <definedName name="TP_P_V">[2]DATA_NPA!$M$13</definedName>
    <definedName name="TP_P_V_1" localSheetId="0">[1]DATA_NPA!$M$14</definedName>
    <definedName name="TP_P_V_1" localSheetId="1">[1]DATA_NPA!$M$14</definedName>
    <definedName name="TP_P_V_1" localSheetId="2">[1]DATA_NPA!$M$14</definedName>
    <definedName name="TP_P_V_1">[2]DATA_NPA!$M$14</definedName>
    <definedName name="UNIT_CONNECT_LIST" localSheetId="0">[1]TEHSHEET!$AZ$106:$AZ$108</definedName>
    <definedName name="UNIT_CONNECT_LIST" localSheetId="1">[1]TEHSHEET!$AZ$106:$AZ$108</definedName>
    <definedName name="UNIT_CONNECT_LIST" localSheetId="2">[1]TEHSHEET!$AZ$106:$AZ$108</definedName>
    <definedName name="UNIT_CONNECT_LIST">[2]TEHSHEET!$AZ$102:$AZ$104</definedName>
    <definedName name="version" localSheetId="0">[1]Инструкция!$B$3</definedName>
    <definedName name="version" localSheetId="1">[1]Инструкция!$B$3</definedName>
    <definedName name="version" localSheetId="2">[1]Инструкция!$B$3</definedName>
    <definedName name="version">[2]Инструкция!$B$3</definedName>
    <definedName name="year_list" localSheetId="0">[1]TEHSHEET!$C$2:$C$6</definedName>
    <definedName name="year_list" localSheetId="1">[1]TEHSHEET!$C$2:$C$6</definedName>
    <definedName name="year_list" localSheetId="2">[1]TEHSHEET!$C$2:$C$6</definedName>
    <definedName name="year_list">[2]TEHSHEET!$C$2:$C$6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5" l="1"/>
  <c r="F6" i="5"/>
  <c r="F5" i="5"/>
  <c r="AD372" i="4"/>
  <c r="AD367" i="4"/>
  <c r="AD362" i="4"/>
  <c r="AD357" i="4"/>
  <c r="AD352" i="4"/>
  <c r="AD347" i="4"/>
  <c r="AD342" i="4"/>
  <c r="AD337" i="4"/>
  <c r="AD332" i="4"/>
  <c r="AD327" i="4"/>
  <c r="AD322" i="4"/>
  <c r="AD316" i="4"/>
  <c r="AD311" i="4"/>
  <c r="AD306" i="4"/>
  <c r="AD301" i="4"/>
  <c r="AD296" i="4"/>
  <c r="AD291" i="4"/>
  <c r="AD286" i="4"/>
  <c r="AD281" i="4"/>
  <c r="AD276" i="4"/>
  <c r="AD271" i="4"/>
  <c r="AD266" i="4"/>
  <c r="AD261" i="4"/>
  <c r="AD256" i="4"/>
  <c r="AD251" i="4"/>
  <c r="AD246" i="4"/>
  <c r="AD241" i="4"/>
  <c r="AD236" i="4"/>
  <c r="AD231" i="4"/>
  <c r="AD226" i="4"/>
  <c r="AD221" i="4"/>
  <c r="AD216" i="4"/>
  <c r="AD210" i="4"/>
  <c r="AD205" i="4"/>
  <c r="AD200" i="4"/>
  <c r="AD195" i="4"/>
  <c r="AD190" i="4"/>
  <c r="AD185" i="4"/>
  <c r="AD180" i="4"/>
  <c r="AD175" i="4"/>
  <c r="AD170" i="4"/>
  <c r="AD165" i="4"/>
  <c r="AD160" i="4"/>
  <c r="AD155" i="4"/>
  <c r="AD150" i="4"/>
  <c r="AD145" i="4"/>
  <c r="AD140" i="4"/>
  <c r="AD135" i="4"/>
  <c r="AD130" i="4"/>
  <c r="AD125" i="4"/>
  <c r="AD120" i="4"/>
  <c r="AD115" i="4"/>
  <c r="AD110" i="4"/>
  <c r="AD105" i="4"/>
  <c r="AD100" i="4"/>
  <c r="AD95" i="4"/>
  <c r="AD90" i="4"/>
  <c r="AD85" i="4"/>
  <c r="AD79" i="4"/>
  <c r="AD74" i="4"/>
  <c r="AD69" i="4"/>
  <c r="AD64" i="4"/>
  <c r="AD59" i="4"/>
  <c r="AD54" i="4"/>
  <c r="AD49" i="4"/>
  <c r="AD44" i="4"/>
  <c r="AD39" i="4"/>
  <c r="AD34" i="4"/>
  <c r="AD29" i="4"/>
  <c r="AD28" i="4"/>
  <c r="AD23" i="4"/>
  <c r="AD18" i="4"/>
  <c r="AD17" i="4"/>
  <c r="F14" i="4"/>
  <c r="F6" i="4"/>
  <c r="F5" i="4"/>
  <c r="H17" i="3"/>
  <c r="P13" i="3"/>
  <c r="F6" i="3"/>
  <c r="F5" i="3"/>
</calcChain>
</file>

<file path=xl/sharedStrings.xml><?xml version="1.0" encoding="utf-8"?>
<sst xmlns="http://schemas.openxmlformats.org/spreadsheetml/2006/main" count="2465" uniqueCount="245">
  <si>
    <t>да</t>
  </si>
  <si>
    <t>нет</t>
  </si>
  <si>
    <t>Параметры формы</t>
  </si>
  <si>
    <t>№ п/п</t>
  </si>
  <si>
    <t>1</t>
  </si>
  <si>
    <t>2</t>
  </si>
  <si>
    <t/>
  </si>
  <si>
    <t>×</t>
  </si>
  <si>
    <t>3</t>
  </si>
  <si>
    <t>4</t>
  </si>
  <si>
    <t>5</t>
  </si>
  <si>
    <t>Наименование ИП</t>
  </si>
  <si>
    <t>Инвестиционная программа разбивается по мероприятиям и (или) группам мероприятий</t>
  </si>
  <si>
    <t>Дата утверждения инвестиционной программы</t>
  </si>
  <si>
    <t>Дата изменения инвестиционной программы</t>
  </si>
  <si>
    <t>Цель инвестиционной программы</t>
  </si>
  <si>
    <t>Наименование исполнительного органа субъекта Российской Федерации (органа местного самоуправления), утвердившего инвестиционную программу</t>
  </si>
  <si>
    <t>Наименование органа местного самоуправления, согласовавшего инвестиционную программу</t>
  </si>
  <si>
    <t>Период реализации инвестиционной программы</t>
  </si>
  <si>
    <t>Решение уполномоченного органа об утверждении инвестиционной программы</t>
  </si>
  <si>
    <t>Решение уполномоченного органа о внесении изменений, корректировке инвестиционной программы</t>
  </si>
  <si>
    <t>О наличии в инвестиционной программе мероприятий, включенных в концессионное(-ые) соглашение(-я)</t>
  </si>
  <si>
    <t>Дата начала</t>
  </si>
  <si>
    <t>Дата окончания</t>
  </si>
  <si>
    <t>Период реализации</t>
  </si>
  <si>
    <t>Наименование</t>
  </si>
  <si>
    <t>Вид</t>
  </si>
  <si>
    <t>Номер</t>
  </si>
  <si>
    <t>Дата принятия</t>
  </si>
  <si>
    <t>Тип</t>
  </si>
  <si>
    <t>Наличие</t>
  </si>
  <si>
    <t>Реквизиты концессионного(-ых) соглашения(-ий)</t>
  </si>
  <si>
    <t>0</t>
  </si>
  <si>
    <t>ip_1</t>
  </si>
  <si>
    <t>Инвестиционная программа от 14.10.2022 СГ МУП "Городские тепловые сети" в сфере теплоснабжения по строительству, реконструкции и модернизации котельных и тепловых сетей, на территории городского округа Сургут на 2023-2026 годы</t>
  </si>
  <si>
    <t>уменьшение удельных затрат (повышение КПД); автоматизация (с уменьшением штата); уменьшение издержек на производство; снижение аварийности; улучшение качества; повышение надёжности и энергетической эффективности; прочее</t>
  </si>
  <si>
    <t>Департамент строительства и жилищно-коммунального комплекса ХМАО-Югры</t>
  </si>
  <si>
    <t>Администрация города Сургута</t>
  </si>
  <si>
    <t>01.01.2023</t>
  </si>
  <si>
    <t>31.12.2026</t>
  </si>
  <si>
    <t>Об утверждении инвестиционной программы СГМУП "Городские тепловые сети" в сфере теплоснабжения города Сургута на 2023-2026 годы</t>
  </si>
  <si>
    <t>приказ</t>
  </si>
  <si>
    <t>42-Пр-10</t>
  </si>
  <si>
    <t>42-Пр-61</t>
  </si>
  <si>
    <t>ip_44</t>
  </si>
  <si>
    <t>Добавить реквизиты</t>
  </si>
  <si>
    <t>Добавить инвестиционную программу</t>
  </si>
  <si>
    <t>Год реализации инвестиционной программы</t>
  </si>
  <si>
    <t>№ п/п_x000D_
мероприятия</t>
  </si>
  <si>
    <t>Группа, к которой относятся мероприятия инвестиционной программы</t>
  </si>
  <si>
    <t>Мероприятие</t>
  </si>
  <si>
    <t>№ источника</t>
  </si>
  <si>
    <t>О плановых и фактических размерах и источниках финансирования предусмотренных в утвержденной инвестиционной программе с распределением по годам</t>
  </si>
  <si>
    <t>Плановый срок реализации мероприятия и (или) группы мероприятий с распределением по годам</t>
  </si>
  <si>
    <t>Плановый срок ввода в эксплуатацию/выполнения мероприятия и (или) группы мероприятий</t>
  </si>
  <si>
    <t>Фактический срок реализации мероприятия и (или) группы мероприятий с распределением по годам</t>
  </si>
  <si>
    <t>Фактический срок ввода в эксплуатацию/выполнения мероприятия и (или) группы мероприятий</t>
  </si>
  <si>
    <t>Наименование мероприятия</t>
  </si>
  <si>
    <t>Входит в концессионное соглашение</t>
  </si>
  <si>
    <t>Объект инфраструктуры</t>
  </si>
  <si>
    <t>Признак</t>
  </si>
  <si>
    <t>Номер концессионного соглашения</t>
  </si>
  <si>
    <t>№ объекта</t>
  </si>
  <si>
    <t>Наименование объекта</t>
  </si>
  <si>
    <t>Тип объекта</t>
  </si>
  <si>
    <t>Адрес объекта</t>
  </si>
  <si>
    <t>План</t>
  </si>
  <si>
    <t>Факт</t>
  </si>
  <si>
    <t>в том числе</t>
  </si>
  <si>
    <t>Муниципальный район</t>
  </si>
  <si>
    <t>Муниципальное образование</t>
  </si>
  <si>
    <t>ОКТМО</t>
  </si>
  <si>
    <t>Населенный пункт</t>
  </si>
  <si>
    <t>улица, проезд, проспект, переулок, и т.п.</t>
  </si>
  <si>
    <t>дом, корпус, строение</t>
  </si>
  <si>
    <t>Источник финансирования</t>
  </si>
  <si>
    <t>Размер финансирования</t>
  </si>
  <si>
    <t>месяц</t>
  </si>
  <si>
    <t>год</t>
  </si>
  <si>
    <t>Строительство новых объектов теплоснабжения, не связанных с подключением (технологическим присоединением) новых потребителей, в том числе строительство новых тепловых сетей</t>
  </si>
  <si>
    <t>Строительство котельной №7 в г. Сургут ХМАОЮгра</t>
  </si>
  <si>
    <t>Декабрь</t>
  </si>
  <si>
    <t>2024</t>
  </si>
  <si>
    <t xml:space="preserve">      Прочие амортизационные отчисления</t>
  </si>
  <si>
    <t xml:space="preserve">      Займы, предоставленные Фондом ЖКХ за счет средств ФНБ</t>
  </si>
  <si>
    <t>Добавить источник финансирования</t>
  </si>
  <si>
    <t>Добавить объект инфраструктуры</t>
  </si>
  <si>
    <t>Строительство котельной №28 СГМУП "ГТС"  мощностью 18,5 МВт в г. Сургут, ХМАОЮгра</t>
  </si>
  <si>
    <t>2026</t>
  </si>
  <si>
    <t>Строительство участка тепловой сети от 3ТК22 до 3ТК23</t>
  </si>
  <si>
    <t>Сентябрь</t>
  </si>
  <si>
    <t>2023</t>
  </si>
  <si>
    <t xml:space="preserve">  Прибыль направляемая на инвестиции</t>
  </si>
  <si>
    <t>HEAT_IP_EVENT_SUBGROUP_3_LIST</t>
  </si>
  <si>
    <t>Реконструкция или модернизация существующих объектов теплоснабжения в целях снижения уровня износа существующих объектов теплоснабжения</t>
  </si>
  <si>
    <t>реконструкция или модернизация существующих тепловых сетей</t>
  </si>
  <si>
    <t>Модернизация комплекса сетей теплоснабжения от ЦТП-25 в мкр. "А": 
Участок сетей теплоснабжения от УТ1 до  ж.д. ул. Ленинградская, 10А, ТК-2. (инв.№ 10439) 
Участок сетей теплоснабжения от ж/д Кукуевицкого, 12/2 до ТК-7, ТК-6, ТК-5. (инв.№ 30182)</t>
  </si>
  <si>
    <t>Модернизация наружные сети тепловодоснабжения: Участок сетей теплоснабжения от ТК-58-1 до узлов управления ж.д. по ул.Мелик-Карамова, 28/1. (инв. №31675)</t>
  </si>
  <si>
    <t>6</t>
  </si>
  <si>
    <t xml:space="preserve">Модернизация комплекса сетей тепловодоснабжения от ЦТП-63 в мкр.25: 
Участок сетей теплоснабжения от ЦТП-63 до ТК60-1.  (инв. №31157) 
 Участок сетей теплоснабжения от ТК60-1 до ввода в ж.д. пр-т Комсомольский, 27/1.  (инв. №31158) 
Участок сетей теплоснабжения от ТК60-1 до ввода в ж.д. пр -д Первопроходцев,14/1. (инв. №31159) </t>
  </si>
  <si>
    <t>7</t>
  </si>
  <si>
    <t>Модернизация сооружения: Сети тепловодоснабжения от ЦТП-49 до ж.д.Киртбая, 21 в мкр.5А :
 Участок сетей тепловодоснабжения от ЦТП-49 до УТ-2, УТсущ., ТК-23, ТК-24. (инв. №30429)</t>
  </si>
  <si>
    <t>8</t>
  </si>
  <si>
    <t>Модернизация сооружения: Комплекс сетей тепловодоснабжения от ЦТП-72 в кв. 6: 
Участок сетей теплоснабжения от ТК3-1 - ТК3-2 - ТК3-3 - ТК3-4 до ввода в ж.д. ул. Энергетиков, 41. (инв. №30292)</t>
  </si>
  <si>
    <t>9</t>
  </si>
  <si>
    <t>Модернизация сетей тепловодоснабжения от ТК-9 до 3ТК-22, ТК-10, ТК-11, ТК-12 до ж/д ул. Береговая, 71, 72: 
Участок сетей теплоснабжения от ТК-11 до ТК-12, ввода в ж.д. ул. Береговая, 72. (инв. №31360)</t>
  </si>
  <si>
    <t>10</t>
  </si>
  <si>
    <t>Модернизация сети теплоснабжения:
Участок сетей теплоснабжения от ж.д. пр-т Пролетарский, 8/2 до ввода в ж.д. набережная Ивана Кайдалова, 28/1. (инв. №31900)</t>
  </si>
  <si>
    <t>11</t>
  </si>
  <si>
    <t>Модернизация наружных сетей тепловодоснабжения от УТ3 до первых отключающих устройств на вводе в жилой дом по улице Игоря Киртбая, 5/1. Участок сетей теплоснабжения от УТ3 до ввода в ж.д. ул. И. Киртбая, 5/1 (инв. №31809)</t>
  </si>
  <si>
    <t>12</t>
  </si>
  <si>
    <t>Модернизация сооружения: Комплекс сетей тепловодоснабжения от ЦТП-66 в мкр. 10:  (инв.№30304). Участок сетей тепловодоснабжения от ТК-7 до ввода в ж.д. ул. Просвещения, 17</t>
  </si>
  <si>
    <t>13</t>
  </si>
  <si>
    <t>Нежилое здание котельной №29 п. Таежный. Система аварийного топливного хозяйства. (Инв. № 10241
33266)</t>
  </si>
  <si>
    <t>Добавить мероприятие</t>
  </si>
  <si>
    <t>Сооружение: Сети теплоснабжения от ЦТП-16 в кв. "А". Участок сетей теплоснабжения от т.Б до УТ-5 (инв. №30267)</t>
  </si>
  <si>
    <t>Модернизация сетей тепловодоснабжения от ЦТП-50 до ТК50-1, ТК50-2, ТК50-3, ТК50-4 (мкр.33). Участок сетей теплоснабжения от ЦТП-50 до ТК-50-1, ТК-50-2, ТК-50-3, ТК-50-4 (инв. №31594)</t>
  </si>
  <si>
    <t>Модернизация сети тепловодоснабжения. Участок сетей теплоснабжения от УТ-8 до УТ-1, ввода в ж.д. пр-т Мира, 49 (инв. №31542)</t>
  </si>
  <si>
    <t>Модернизация комплекса сетей тепловодоснабжения от ЦТП-77 в мкр. Центральный. Участок сетей теплоснабжения от ЦТП-77 до ТК-77-1 (ТК-1) (инв. №3058)</t>
  </si>
  <si>
    <t>Модернизация комплекса сетей тепловодоснабжения от ЦТП-77 в мкр. Центральный. Участок сетей теплоснабжения от ЦТП-77 до ввода в ж.д. пр-т Ленина, 29 (инв. №3056)</t>
  </si>
  <si>
    <t>Модернизация комплекса сетей тепловодоснабжения от ЦТП-77 в мкр. Центральный. Участок сетей теплоснабжения ж.д. пр-т Ленина, 29 (арка)  (инв. №3056)</t>
  </si>
  <si>
    <t>Модернизация cооружения: Комплекс сетей Тепловодоснабжения от ЦТП-17 в мкр. 13А. Участок сетей теплоснабжения от ТК-3 до ввода в д/с "Филиппок" (инв. №30306)</t>
  </si>
  <si>
    <t>Модернизация трубопровода тепловой сети. Участок сетей теплоснабжения от ТК-23 (УТ-3) до ж.д. ул. Ф. Показаньева, 10 (транзит) (инв. № 31647)</t>
  </si>
  <si>
    <t>Модернизация сети тепловодоснабжения от УТ-7 до ж/д проспект Ленина, 39/1 в 7 мкр. Участок сетей теплоснабжения от УТ-7 до ввода в ж.д. пр-т Ленина, 39/1 (инв. №100)</t>
  </si>
  <si>
    <t>Модернизация тепловых сетей. Тепломагистраль №1 по пр. Мира от П1 (ПКТС)-1ТК5-1ТК8-1ТК10-1ТК13-1ТК17-1ТК19; от  1ТК31 до т.Б (НО-8) по ул. Г. Кукуевицкого и до 4ТК1 (Котельная №2) НГДУ. Участок от 1ТК31 до т. Б (НО-8) инв.№30359</t>
  </si>
  <si>
    <t>Модернизация тепловых сетей. Тепломагистраль №1 по пр. Мира от П1 (ПКТС)-1ТК5-1ТК8-1ТК10-1ТК13-1ТК17-1ТК19; от точки А до 1ТК31 по ул. Г. Кукуевицкого и до 4ТК1 (Котельная №2) НГДУ. Участок от А до 1ТК31 инв.№30359</t>
  </si>
  <si>
    <t>Модернизация тепловых сетей. Тепломагистраль №7 от 7ТК-2 до ПС, улица 30 лет Победы. Участок от  7ТК2 до ПС-7 инв.№30882</t>
  </si>
  <si>
    <t>Модернизация комплекса сетей теплоснабжения от ЦТП-25 в мкр. "А": 
Участок сетей теплоснабжения от УТ1 до  ж.д. ул. Ленинградская, 10А, ТК-2. (инв.№ 10439) 
Участок сетей теплоснабжения от ж/д Кукуевицкого, 12/2 до ТК-7, ТК-6, ТК-5. (инв.№ 30182)
Участок сетей теплоснабжения от ТК-5 до ввода в ж/д пр-т Набережный, 10. (инв.№30184)</t>
  </si>
  <si>
    <t>14</t>
  </si>
  <si>
    <t>реконструкция или модернизация существующих объектов теплоснабжения, за исключением тепловых сетей</t>
  </si>
  <si>
    <t xml:space="preserve">Нежилое здание ЦТП № 90 (инв.№10074)
Замена сетевых насосов системы ТС с установкой шкафов управления с 2 ЧП </t>
  </si>
  <si>
    <t>Октябрь</t>
  </si>
  <si>
    <t>15</t>
  </si>
  <si>
    <t>Нежилое здание ЦТП № 12 (инв.№10094)
Модернизация (замена) корректирующих насосов системы ТС</t>
  </si>
  <si>
    <t>16</t>
  </si>
  <si>
    <t>Нежилое здание ЦТП № 23 (инв.№10128)
Модернизация (замена) корректирующих насосов системы ТС</t>
  </si>
  <si>
    <t>17</t>
  </si>
  <si>
    <t>Нежилое здание ЦТП № 47 (инв.№10168)
Модернизация (замена) корректирующих насосов системы ТС</t>
  </si>
  <si>
    <t>18</t>
  </si>
  <si>
    <t>Нежилое здание ЦТП № 41 (инв.№10093) 
Модернизация (замена) корректирующих насосов системы ТС</t>
  </si>
  <si>
    <t>19</t>
  </si>
  <si>
    <t>Нежилое здание ЦТП № 21 (инв.№10118)
Модернизация (замена) корректирующих насосов системы ТС</t>
  </si>
  <si>
    <t>20</t>
  </si>
  <si>
    <t>Нежилое здание ЦТП № 22 (инв.№10120)
Модернизация (замена) корректирующих насосов системы ТС</t>
  </si>
  <si>
    <t>21</t>
  </si>
  <si>
    <t>Нежилое здание ЦТП № 29 (инв.№10119)
Модернизация (замена) корректирующих насосов системы ТС</t>
  </si>
  <si>
    <t>22</t>
  </si>
  <si>
    <t>Нежилое здание ЦТП № 74 (инв.№10072)
Модернизация (замена) корректирующих насосов системы ТС</t>
  </si>
  <si>
    <t>23</t>
  </si>
  <si>
    <t>Модернизация резервного электроснабжения котельной №22 (инв.10206). Разработка проектной документации, монтаж резервного электроснабжения с приобретением ДЭС, электрооборудования и материалов.</t>
  </si>
  <si>
    <t>24</t>
  </si>
  <si>
    <t>Устройство резервного электроснабжения котельной №6 от ДЭС</t>
  </si>
  <si>
    <t>25</t>
  </si>
  <si>
    <t>Устройство резервного электроснабжения котельной №30 от ДЭС</t>
  </si>
  <si>
    <t>26</t>
  </si>
  <si>
    <t xml:space="preserve">Модернизация наружных сетей тепловодоснабжения. Участок сетей теплоснабжения от УТ-3 до ввода в ж.д. ул. Майская, 6/2 (инв. №31724) </t>
  </si>
  <si>
    <t>2025</t>
  </si>
  <si>
    <t>Модернизация сооружения: внутриквартальные сети тепловодоснабжения, протяженностью 366,7 м.. Участок сетей теплоснабжения от ТК-64-3 (УТ-1) до ТК-64-4 (УТ-2), ТК-64-5 (УТ-3), ТК-64-6 (УТ-4) (инв. №30581)</t>
  </si>
  <si>
    <t>Модернизация сети теплоснабжения от УТ-4 (ТК-6) до ТК64-7 (ТК-7). Участок сетей теплоснабжения от УТ-4 (ТК-6) до ТК64-7 (ТК-7) (Расп. №2213 от 06.12.2018 г., №472 от 18.03.2019г.)</t>
  </si>
  <si>
    <t>Модернизация наружных сетей тепловодоснабжения от ТК64-5 до первых отключающих устройств на вводе в жилой дом по улице 30 лет Победы, 44/1. Участок сетей теплоснабжения от ТК-64-4 (УТ-2) до ввода в ж.д. ул. 30 лет Победы, 44/1 (инв. №31903)</t>
  </si>
  <si>
    <t>Модернизация наружных сетей тепловодоснабжения от ТК-64-4 до первых отключающих устройств на вводе в жилой дом по улице 30 лет Победы, 44/2. Участок сетей теплоснабжения от ТК-64-5 (УТ-3) до ввода в ж.д. ул. 30 лет Победы, 44/2 (инв. №31821)</t>
  </si>
  <si>
    <t>Модернизация сети теплоснабжения от УТ-4 (ТК-6) до внешней стены жилого дома по ул. Университетская, 27 (микрорайон 20А). Участок сетей теплоснабжения от ТК-64-6 (УТ-4) до ввода в ж.д. ул. Университетская, 27 (Приказ №140-01 от 15.06.2023г.)</t>
  </si>
  <si>
    <t>Модернизация сооружения: Комплекс сетей тепловодоснабжения от ЦТП-11 мкр. "А". Участок сетей тепловодоснабжения от ж.д. ул. Г. Кукуевицкого, 10/4 до ввода в д.с. Ул. Г. Кукуевицкого, 10/6 (транзит) (инв.№ 30356)</t>
  </si>
  <si>
    <t>Модернизация сооружения: Сети тепловодоснабжения  ул.Быстринская, 24/2 в мкр. 33. Участок сетей теплоснабжения от ТК-50-1 до ввода в ж.д. ул. Быстринская, 24/2 (инв.№ 71396)</t>
  </si>
  <si>
    <t>Модернизация сетей тепловодоснабжения от ТК50-2 до ТК50-5- ж.д. Быстринская, 24/1. Участок сетей теплоснабжения от ТК-50-2 до ввода в ж.д. ул. Быстринская, 24/1 (инв. № 70036, 70037)</t>
  </si>
  <si>
    <t>Модернизация сетей тепловодоснабжения от ТК50-4 до узлов управления ж.д. ул.Быстринская, 22/1 и ул. Быстринская, 22 блок Г, В, мкр. 33. Участок сетей теплоснабжения от ТК-50-4 до ввода в ж.д. ул. Быстринская, 22 (инв. № 71330)</t>
  </si>
  <si>
    <t>Модернизация сооружения: Сети тепловодоснабжения от ТК-60-4 до ж/дома пр. Комсомольский 36 в мкр.27. Участок сетей теплоснабжения от ТК60-4 до ввода в ж/д пр-т Комсомольский, 36 (инв. №30959)</t>
  </si>
  <si>
    <t xml:space="preserve">Модернизация сооружения: Комплекс сетей тепловодоснабжения от ЦТП-60 в мкр.27. Участок сетей теплоснабжения от ТК60-1 до ТК60-3, ТК60-4, ТК-60-5 (инв.№30139). Участок сетей теплоснабжения от ТК60-3 до ввода в ж/д  пр-т Комсомольский, 38 (инв.№30150). </t>
  </si>
  <si>
    <t>Модернизация сооружения: Внутриплощадочные сети ТВС МГБ-1. Участок сетей теплоснабжения от ТК-99-2 (УТ-2) до ТК-99-4 (УТ-4), до ввода в Женскую консультацию, Детскую поликлинику (инв. №31427)</t>
  </si>
  <si>
    <t>Модернизация комплекса сетей тепловодоснабжения от ЦТП-6 в мкр. "А". Участок сетей теплоснабжения от ж.д. ул. Дзержинского, 6 до ввода в ж.д. ул. Дзержинского, 6/1 (инв. №986)</t>
  </si>
  <si>
    <t>Модернизация наружных сетей тепловодоснабжения от ТК-27, транзит по техподполью жилого дома по ул. Ф. Показаньева, 12. Участок сетей теплоснабжения от ТК-27 до ввода в ж.д. ул. Ф. Показаньева, 12. (инв. №31845)</t>
  </si>
  <si>
    <t>Модернизация сооружения: сеть тепловодоснабжения внутриквартальная от ТК 15 до ТК 21, ТК 22 до ТК 23. Участок сетей теплоснабжения от т. врезки в техподполье ж.д. ул. Ф. Показаньева, 10/1 до ТК-23 (УТ-3) (инв. №30702)</t>
  </si>
  <si>
    <t>Модернизация тепловых сетей. Тепломагистраль №1 от 1ТК39-1ТК40-1ТК41-1ТК42-1ТК43 по ул. Магистральная 2 пуск.комп. Участок от НО-13 до НО-8 (1ТК41) инв.№30502</t>
  </si>
  <si>
    <t>Модернизация тепловых сетей. Тепломагистраль№1  сети теплоснабжения от 1ТК21 до ТК-Акушерского корпуса. Участок от 1ТК21 до ТК – Акушерского корпуса инв.№31649</t>
  </si>
  <si>
    <t>Модернизация тепловых сетей. Тепломагистраль №8 от 8ТК5 до ПС-4. Участок от Нефтеюганского шоссе до ПС-4 инв.№30279</t>
  </si>
  <si>
    <t>Модернизация комплекса сетей тепловодоснабжения от ЦТП-81в пос. Железнодорожный. Участок сетей тепловодоснабжения от ж.д. ул. Мечникова, 4 до ж.д. ул. Мечникова, 2 (инв. №30037)</t>
  </si>
  <si>
    <t>Модернизация сетей тепловодоснабжения от УТ-4 до УТ-3, до ж.д. ул. Декабристов, 14, 12/1, 12 до ж.д. ул. Майская, 20, 22 в 7а мкр. Участок сетей теплоснабжения от УТ-3 до ввода в ж.д. ул. Декабристов, 12 (инв. №31533)</t>
  </si>
  <si>
    <t>Модернизация сооружения: Комплекс сетей тепловодоснабжения от ЦТП-70 в мкр. 8. Участок сетей теплоснабжения от ТК-70-1 (ТК-70-2) до ввода в ж.д. Майская, 3 (инв. №30293)</t>
  </si>
  <si>
    <t>Модернизация сооружения: Сеть тепловодоснабжения от УТ-1 до КПД-25. Участок сетей теплоснабжения от ТК-33 до ввода в ж.д. ул. И. Киртбая, 5/2 (инв. №30798)</t>
  </si>
  <si>
    <t>Модернизация сетей тепловодоснабжения от УТ-3 до УТ-4, УТ-6, УТ-7, ж.д. ул. Крылова, 23 в мкр. Пикс.  Участок сетей теплоснабжения от УТ-4 до УТ-6 до УТ-7 9инв. №151)</t>
  </si>
  <si>
    <t>Модернизация сетей тепловодоснабжения от УТ-1 до УТ-10, ж.д.ул.Крылова, 41 в мкр. ПИКС. Участок сетей теплоснабжения от УТ-1 до УТ-10 (инв. №529)</t>
  </si>
  <si>
    <t>Модернизация сооружения: Сети тепловодоснабжения и попутного дренажа. Участок сетей теплоснабжения и попутного дренажа от ТК-98-3 (УТ-8) до ввода в ж.д. ул. 30 лет Победы, 41/1 (инв. №30657)</t>
  </si>
  <si>
    <t>Модернизация сооружения: Сети тепловодоснабжения с попутным дренажом. Участок сетей теплоснабжения и попутного дренажа от ТК-98-3 (УТ-8) до ввода в ж.д. ул. 30 лет Победы, 41/2 (инв. №30643)</t>
  </si>
  <si>
    <t>Модернизация сооружения: Сети тепловодоснабжения от ТК-4 до ж.д. Пушкина, 17, ж.д. Островского, 28, ТК-5, ж.д. Островского, 22, 26, 26/1, 26/2 в мкр. 15А. Участок сетей теплоснабжения от ТК-4 до ввода в ж.д. ул. Пушкина, 17 (инв. №71274)</t>
  </si>
  <si>
    <t>Модернизация тепловых сетей. Инв № 30805
Тепломагистраль №3 от 3ТК18-3ТК-17 (перемычка)
по ул. Кукуевицкого. Участок от 3ТК17-3ТК18</t>
  </si>
  <si>
    <t>Мдернизация тепловых сетей. Сеть теплоснабжения от КПП воинской части до ПМК связи. Участок от точки опуска до точки подъема инв.№ 30731</t>
  </si>
  <si>
    <r>
      <rPr>
        <vertAlign val="superscript"/>
        <sz val="9"/>
        <rFont val="Tahoma"/>
        <family val="2"/>
        <charset val="204"/>
      </rPr>
      <t>1</t>
    </r>
    <r>
      <rPr>
        <sz val="9"/>
        <rFont val="Tahoma"/>
        <family val="2"/>
        <charset val="204"/>
      </rPr>
      <t xml:space="preserve"> В соответствии с утвержденной инвестиционной программой</t>
    </r>
  </si>
  <si>
    <t>WARM FEATURES</t>
  </si>
  <si>
    <t>OTKO FEATURES</t>
  </si>
  <si>
    <t>Цель(-и) ИП</t>
  </si>
  <si>
    <t>Способ утверждения показателей</t>
  </si>
  <si>
    <t>Описание способа утверждения показателей</t>
  </si>
  <si>
    <t>Показатели качества, надежности и бесперебойности, энергетической эффективности</t>
  </si>
  <si>
    <t>Показатели надежности</t>
  </si>
  <si>
    <t xml:space="preserve">Показатели энергетической эффективности </t>
  </si>
  <si>
    <t>Показатели качества питьевой воды</t>
  </si>
  <si>
    <t>Показатели качества горячей воды</t>
  </si>
  <si>
    <t>Показатели надежности и бесперебойности</t>
  </si>
  <si>
    <t>Показатели энергетической эффективности</t>
  </si>
  <si>
    <t>Показатели очистки сточных вод</t>
  </si>
  <si>
    <t>Показатель надежности и бесперебойности</t>
  </si>
  <si>
    <t>Количество прекращений подачи тепловой энергии, теплоносителя в результате технологических нарушений</t>
  </si>
  <si>
    <t>удельный расход топлива на производство единицы тепловой энергии</t>
  </si>
  <si>
    <t>Отношение величины технологических потерь к материальной характеристике тепловой сети</t>
  </si>
  <si>
    <t>Величина технологических потерь</t>
  </si>
  <si>
    <t>Доля проб питьевой воды, подаваемой с источников водоснабжения, водопроводных станций или иных объектов централизованной системы водоснабжения в распределительную водопроводную сеть, не соответствующих установленным требованиям, в общем объёме проб, отобранных по результатам производственного контроля качества питьевой воды</t>
  </si>
  <si>
    <t>Доля проб питьевой воды в распределительной водопроводной сети, не соответствующих установленным требованиям, в общем объёме проб, отобранных по результатам производственного контроля качества питьевой воды</t>
  </si>
  <si>
    <t>Доля проб горячей воды в тепловой сети или в сети горячего водоснабжения, не соответствующих установленным требованиям по температуре, в общем объёме проб, отобранных по результатам производственного контроля качества горячей воды</t>
  </si>
  <si>
    <t>Доля проб горячей воды в тепловой сети или в сети горячего водоснабжения, не соответствующих установленным требованиям (за исключением температуры), в общем объёме проб, отобранных по результатам производственного контроля качества горячей воды</t>
  </si>
  <si>
    <t xml:space="preserve"> Количество перерывов в подаче воды, зафиксированных в местах исполнения обязательств организацией, осуществляющей горячее водоснабжение, холодное водоснабжение, по подаче горячей воды, холодной воды, возникших в результате аварий, повреждений и иных технологических нарушений на объектах централизованной системы холодного водоснабжения, горячего водоснабжения, принадлежащих организации, осуществляющей горячее водоснабжение, холодное водоснабжение, в расчете на протяженность водопроводной сети</t>
  </si>
  <si>
    <t>Доля потерь воды в централизованных системах водоснабжения при транспортировке в общем объёме воды, поданной в водопроводную сеть</t>
  </si>
  <si>
    <t>Удельное количество тепловой энергии, расходуемое на подогрев горячей воды</t>
  </si>
  <si>
    <t>Удельный расход электрической энергии, потребляемой в технологическом процессе</t>
  </si>
  <si>
    <t>доля сточных вод, не подвергающихся очистке, в общем объёме сточных вод, сбрасываемых в централизованные общесплавные или бытовые системы водоотведения</t>
  </si>
  <si>
    <t xml:space="preserve"> доля поверхностных сточных вод, не подвергающихся очистке, в общем объёме поверхностных сточных вод, принимаемых в централизованную ливневую систему водоотведения</t>
  </si>
  <si>
    <t>доля проб сточных вод, не соответствующих установленным нормативам допустимых сбросов, лимитам на сбросы, рассчитанная применительно к видам централизованных систем водоотведения раздельно для централизованной общесплавной (бытовой) и централизованной ливневой систем водоотведения</t>
  </si>
  <si>
    <t>Удельное количество аварий и засоров в расчете на протяженность канализационной сети</t>
  </si>
  <si>
    <t>Удельный расход электрической энергии, потребляемой в технологическом процессе для:</t>
  </si>
  <si>
    <t>на тепловых сетях на 1 км тепловых сетей</t>
  </si>
  <si>
    <t>на источниках тепловой энергии на 1 Гкал/час установленной мощности</t>
  </si>
  <si>
    <t>при передаче тепловой энергии</t>
  </si>
  <si>
    <t>при передаче теплоносителя</t>
  </si>
  <si>
    <t>при передаче теплоносителя по тепловым сетям</t>
  </si>
  <si>
    <t xml:space="preserve">подготовки питьевой воды, на единицу объёма воды, отпускаемой в сеть_x000D_
</t>
  </si>
  <si>
    <t xml:space="preserve">транспортировки питьевой воды, на единицу объёма транспортируемой воды_x000D_
</t>
  </si>
  <si>
    <t>очистки сточных вод, на единицу объёма очищаемых сточных вод</t>
  </si>
  <si>
    <t>транспортировки сточных вод, на единицу объёма транспортируемых сточных вод</t>
  </si>
  <si>
    <t>ед.в год/км</t>
  </si>
  <si>
    <t xml:space="preserve"> ед.в год/Гкал/час</t>
  </si>
  <si>
    <t>т.у.т./Гкал</t>
  </si>
  <si>
    <t>Гкал/кв.м</t>
  </si>
  <si>
    <t>тонн/кв.м</t>
  </si>
  <si>
    <t>Гкал/год</t>
  </si>
  <si>
    <t>тонн/год</t>
  </si>
  <si>
    <t>%</t>
  </si>
  <si>
    <t>ед. в год/км</t>
  </si>
  <si>
    <t>Гкал/куб. м</t>
  </si>
  <si>
    <t>кВт*ч/куб. м</t>
  </si>
  <si>
    <t>кВт*ч/куб.м</t>
  </si>
  <si>
    <t>план</t>
  </si>
  <si>
    <t>факт</t>
  </si>
  <si>
    <t>уменьшение удельных затрат (повышение КПД)</t>
  </si>
  <si>
    <t>в целом на инвестиционную программу</t>
  </si>
  <si>
    <t>нормативы технологических потерь при передаче тепловой энергии утверждены приказом Департамента строительства и ЖКК ХМАО-Югры № 32-нп от 24.10.2023</t>
  </si>
  <si>
    <t>Добавить цель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</si>
</sst>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18">
    <font>
      <sz val="9"/>
      <color rgb="FF000000"/>
      <name val="Tahoma"/>
    </font>
    <font>
      <sz val="9"/>
      <name val="Tahoma"/>
      <family val="2"/>
      <charset val="204"/>
    </font>
    <font>
      <sz val="9"/>
      <color theme="0"/>
      <name val="Tahoma"/>
    </font>
    <font>
      <sz val="9"/>
      <name val="Tahoma"/>
    </font>
    <font>
      <sz val="9"/>
      <color rgb="FFFFFFFF"/>
      <name val="Tahoma"/>
    </font>
    <font>
      <sz val="19"/>
      <color theme="0"/>
      <name val="Tahoma"/>
    </font>
    <font>
      <sz val="1"/>
      <color theme="0"/>
      <name val="Tahoma"/>
    </font>
    <font>
      <sz val="9"/>
      <color rgb="FFBCBCBC"/>
      <name val="Tahoma"/>
    </font>
    <font>
      <sz val="9"/>
      <color rgb="FF000080"/>
      <name val="Tahoma"/>
    </font>
    <font>
      <b/>
      <sz val="9"/>
      <color rgb="FF000080"/>
      <name val="Tahoma"/>
    </font>
    <font>
      <b/>
      <sz val="9"/>
      <name val="Tahoma"/>
    </font>
    <font>
      <b/>
      <sz val="9"/>
      <color rgb="FF000000"/>
      <name val="Tahoma"/>
    </font>
    <font>
      <sz val="8"/>
      <color rgb="FF000080"/>
      <name val="Tahoma"/>
    </font>
    <font>
      <sz val="8"/>
      <color theme="0"/>
      <name val="Tahoma"/>
    </font>
    <font>
      <b/>
      <sz val="8"/>
      <color rgb="FFC0C0C0"/>
      <name val="Wingdings 2"/>
    </font>
    <font>
      <sz val="8"/>
      <name val="Tahoma"/>
    </font>
    <font>
      <vertAlign val="superscript"/>
      <sz val="9"/>
      <name val="Tahoma"/>
      <family val="2"/>
      <charset val="204"/>
    </font>
    <font>
      <sz val="8"/>
      <color rgb="FFFFFFFF"/>
      <name val="Tahoma"/>
    </font>
  </fonts>
  <fills count="14">
    <fill>
      <patternFill patternType="none"/>
    </fill>
    <fill>
      <patternFill patternType="gray125"/>
    </fill>
    <fill>
      <patternFill patternType="solid">
        <fgColor rgb="FFFFFFFF"/>
      </patternFill>
    </fill>
    <fill>
      <patternFill patternType="solid">
        <fgColor rgb="FFD7EAD3"/>
      </patternFill>
    </fill>
    <fill>
      <patternFill patternType="solid">
        <fgColor rgb="FFE3FAFD"/>
      </patternFill>
    </fill>
    <fill>
      <patternFill patternType="solid">
        <fgColor rgb="FFFFFFC0"/>
      </patternFill>
    </fill>
    <fill>
      <patternFill patternType="solid">
        <fgColor rgb="FFB7E4FF"/>
      </patternFill>
    </fill>
    <fill>
      <patternFill patternType="lightDown">
        <fgColor rgb="FFC0C0C0"/>
      </patternFill>
    </fill>
    <fill>
      <patternFill patternType="solid">
        <fgColor rgb="FFFF9900"/>
      </patternFill>
    </fill>
    <fill>
      <patternFill patternType="solid">
        <fgColor rgb="FF0066CC"/>
      </patternFill>
    </fill>
    <fill>
      <patternFill patternType="solid">
        <fgColor rgb="FF808000"/>
      </patternFill>
    </fill>
    <fill>
      <patternFill patternType="solid">
        <fgColor rgb="FFCC99FF"/>
      </patternFill>
    </fill>
    <fill>
      <patternFill patternType="solid">
        <fgColor rgb="FFC0C0C0"/>
      </patternFill>
    </fill>
    <fill>
      <patternFill patternType="lightDown">
        <fgColor rgb="FFB7E4FF"/>
        <bgColor rgb="FFFFFFFF"/>
      </patternFill>
    </fill>
  </fills>
  <borders count="3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top/>
      <bottom/>
      <diagonal/>
    </border>
    <border>
      <left style="thin">
        <color rgb="FFC0C0C0"/>
      </left>
      <right/>
      <top/>
      <bottom style="thin">
        <color rgb="FFC0C0C0"/>
      </bottom>
      <diagonal/>
    </border>
    <border>
      <left/>
      <right style="thin">
        <color rgb="FFC0C0C0"/>
      </right>
      <top/>
      <bottom style="thin">
        <color rgb="FFC0C0C0"/>
      </bottom>
      <diagonal/>
    </border>
    <border>
      <left/>
      <right/>
      <top/>
      <bottom style="thin">
        <color rgb="FFBCBCBC"/>
      </bottom>
      <diagonal/>
    </border>
    <border>
      <left style="thin">
        <color rgb="FFBCBCBC"/>
      </left>
      <right/>
      <top style="thin">
        <color rgb="FFBCBCBC"/>
      </top>
      <bottom/>
      <diagonal/>
    </border>
    <border>
      <left/>
      <right/>
      <top style="thin">
        <color rgb="FFBCBCBC"/>
      </top>
      <bottom/>
      <diagonal/>
    </border>
    <border>
      <left/>
      <right style="thin">
        <color rgb="FFBCBCBC"/>
      </right>
      <top style="thin">
        <color rgb="FFBCBCBC"/>
      </top>
      <bottom/>
      <diagonal/>
    </border>
    <border>
      <left style="thin">
        <color rgb="FFBCBCBC"/>
      </left>
      <right/>
      <top/>
      <bottom/>
      <diagonal/>
    </border>
    <border>
      <left style="thin">
        <color rgb="FFBCBCBC"/>
      </left>
      <right/>
      <top style="medium">
        <color rgb="FFBCBCBC"/>
      </top>
      <bottom/>
      <diagonal/>
    </border>
    <border>
      <left/>
      <right/>
      <top style="medium">
        <color rgb="FFBCBCBC"/>
      </top>
      <bottom/>
      <diagonal/>
    </border>
    <border>
      <left/>
      <right/>
      <top style="medium">
        <color rgb="FFBCBCBC"/>
      </top>
      <bottom style="thin">
        <color rgb="FFBCBCBC"/>
      </bottom>
      <diagonal/>
    </border>
    <border>
      <left/>
      <right style="thin">
        <color rgb="FFBCBCBC"/>
      </right>
      <top style="medium">
        <color rgb="FFBCBCBC"/>
      </top>
      <bottom style="thin">
        <color rgb="FFBCBCBC"/>
      </bottom>
      <diagonal/>
    </border>
    <border>
      <left/>
      <right/>
      <top style="thin">
        <color rgb="FFBCBCBC"/>
      </top>
      <bottom style="thin">
        <color rgb="FFC0C0C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rgb="FFC0C0C0"/>
      </top>
      <bottom style="thin">
        <color rgb="FFC0C0C0"/>
      </bottom>
      <diagonal/>
    </border>
    <border>
      <left style="thin">
        <color rgb="FFC0C0C0"/>
      </left>
      <right/>
      <top style="thin">
        <color rgb="FFBCBCBC"/>
      </top>
      <bottom style="thin">
        <color rgb="FFC0C0C0"/>
      </bottom>
      <diagonal/>
    </border>
    <border>
      <left style="thin">
        <color rgb="FFC0C0C0"/>
      </left>
      <right style="thin">
        <color rgb="FFC0C0C0"/>
      </right>
      <top style="thin">
        <color rgb="FFC0C0C0"/>
      </top>
      <bottom style="medium">
        <color rgb="FFC0C0C0"/>
      </bottom>
      <diagonal/>
    </border>
    <border>
      <left/>
      <right/>
      <top/>
      <bottom style="medium">
        <color rgb="FFC0C0C0"/>
      </bottom>
      <diagonal/>
    </border>
    <border>
      <left/>
      <right/>
      <top style="thin">
        <color rgb="FFC0C0C0"/>
      </top>
      <bottom style="medium">
        <color rgb="FFC0C0C0"/>
      </bottom>
      <diagonal/>
    </border>
    <border>
      <left style="thin">
        <color rgb="FFBCBCBC"/>
      </left>
      <right/>
      <top style="medium">
        <color rgb="FFBCBCBC"/>
      </top>
      <bottom style="thin">
        <color rgb="FFC0C0C0"/>
      </bottom>
      <diagonal/>
    </border>
    <border>
      <left/>
      <right/>
      <top style="medium">
        <color rgb="FFC0C0C0"/>
      </top>
      <bottom style="thin">
        <color rgb="FFC0C0C0"/>
      </bottom>
      <diagonal/>
    </border>
    <border>
      <left style="thin">
        <color rgb="FFC0C0C0"/>
      </left>
      <right/>
      <top style="thin">
        <color rgb="FFC0C0C0"/>
      </top>
      <bottom style="medium">
        <color rgb="FFC0C0C0"/>
      </bottom>
      <diagonal/>
    </border>
  </borders>
  <cellStyleXfs count="1">
    <xf numFmtId="49" fontId="0" fillId="0" borderId="0" applyFill="0" applyBorder="0">
      <alignment vertical="top"/>
    </xf>
  </cellStyleXfs>
  <cellXfs count="209">
    <xf numFmtId="49" fontId="0" fillId="0" borderId="0" xfId="0">
      <alignment vertical="top"/>
    </xf>
    <xf numFmtId="0" fontId="0" fillId="0" borderId="1" xfId="0" applyNumberFormat="1" applyBorder="1" applyAlignment="1">
      <alignment horizontal="center" vertical="center" wrapText="1"/>
    </xf>
    <xf numFmtId="49" fontId="2" fillId="0" borderId="0" xfId="0" applyFont="1" applyAlignment="1">
      <alignment horizontal="center" vertical="center"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0" fontId="4" fillId="0" borderId="0" xfId="0" applyNumberFormat="1" applyFont="1" applyAlignment="1">
      <alignment vertical="center" wrapText="1"/>
    </xf>
    <xf numFmtId="0" fontId="3" fillId="0" borderId="0" xfId="0" applyNumberFormat="1" applyFont="1" applyAlignment="1">
      <alignment vertical="center"/>
    </xf>
    <xf numFmtId="49" fontId="5" fillId="0" borderId="0" xfId="0" applyFont="1" applyAlignment="1">
      <alignment horizontal="center" vertical="center" wrapText="1"/>
    </xf>
    <xf numFmtId="0" fontId="0" fillId="2" borderId="6" xfId="0" applyNumberForma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0" fillId="2" borderId="11" xfId="0" applyNumberFormat="1" applyFill="1" applyBorder="1" applyAlignment="1">
      <alignment horizontal="center" vertical="center" wrapText="1"/>
    </xf>
    <xf numFmtId="0" fontId="3" fillId="0" borderId="6" xfId="0" applyNumberFormat="1" applyFont="1" applyBorder="1" applyAlignment="1">
      <alignment vertical="center" wrapText="1"/>
    </xf>
    <xf numFmtId="0" fontId="3" fillId="0" borderId="1" xfId="0" applyNumberFormat="1" applyFont="1" applyBorder="1" applyAlignment="1">
      <alignment horizontal="center" vertical="center" wrapText="1"/>
    </xf>
    <xf numFmtId="49" fontId="6" fillId="0" borderId="0" xfId="0" applyFont="1" applyAlignment="1">
      <alignment horizontal="center" vertical="center" wrapText="1"/>
    </xf>
    <xf numFmtId="0" fontId="6" fillId="0" borderId="0" xfId="0" applyNumberFormat="1" applyFont="1" applyAlignment="1">
      <alignment vertical="center" wrapText="1"/>
    </xf>
    <xf numFmtId="0" fontId="6" fillId="0" borderId="0" xfId="0" applyNumberFormat="1" applyFont="1" applyAlignment="1">
      <alignment horizontal="center" vertical="center" wrapText="1"/>
    </xf>
    <xf numFmtId="0" fontId="3" fillId="0" borderId="7" xfId="0" applyNumberFormat="1" applyFont="1" applyBorder="1" applyAlignment="1">
      <alignment horizontal="center" vertical="center" wrapText="1"/>
    </xf>
    <xf numFmtId="49" fontId="3" fillId="2" borderId="6" xfId="0" applyFont="1" applyFill="1" applyBorder="1" applyAlignment="1">
      <alignment horizontal="left" vertical="center" wrapText="1" indent="1"/>
    </xf>
    <xf numFmtId="0" fontId="3" fillId="7" borderId="5" xfId="0" applyNumberFormat="1" applyFont="1" applyFill="1" applyBorder="1" applyAlignment="1">
      <alignment vertical="center" wrapText="1"/>
    </xf>
    <xf numFmtId="0" fontId="3" fillId="7" borderId="3" xfId="0" applyNumberFormat="1" applyFont="1" applyFill="1" applyBorder="1" applyAlignment="1">
      <alignment vertical="center" wrapText="1"/>
    </xf>
    <xf numFmtId="49" fontId="8" fillId="7" borderId="4" xfId="0" applyFont="1" applyFill="1" applyBorder="1" applyAlignment="1">
      <alignment horizontal="left" vertical="center" indent="1"/>
    </xf>
    <xf numFmtId="49" fontId="8" fillId="7" borderId="5" xfId="0" applyFont="1" applyFill="1" applyBorder="1" applyAlignment="1">
      <alignment horizontal="left" vertical="center" indent="1"/>
    </xf>
    <xf numFmtId="49" fontId="8" fillId="7" borderId="3" xfId="0" applyFont="1" applyFill="1" applyBorder="1" applyAlignment="1">
      <alignment horizontal="left" vertical="center" indent="1"/>
    </xf>
    <xf numFmtId="0" fontId="3" fillId="7" borderId="10" xfId="0" applyNumberFormat="1" applyFont="1" applyFill="1" applyBorder="1" applyAlignment="1">
      <alignment vertical="center" wrapText="1"/>
    </xf>
    <xf numFmtId="0" fontId="3" fillId="7" borderId="15" xfId="0" applyNumberFormat="1" applyFont="1" applyFill="1" applyBorder="1" applyAlignment="1">
      <alignment vertical="center" wrapText="1"/>
    </xf>
    <xf numFmtId="0" fontId="3" fillId="0" borderId="0" xfId="0" applyNumberFormat="1" applyFont="1" applyAlignment="1">
      <alignment horizontal="left" vertical="center" wrapText="1" indent="3"/>
    </xf>
    <xf numFmtId="0" fontId="3" fillId="2" borderId="0" xfId="0" applyNumberFormat="1" applyFont="1" applyFill="1" applyAlignment="1">
      <alignment vertical="center" wrapText="1"/>
    </xf>
    <xf numFmtId="0" fontId="3" fillId="2" borderId="16" xfId="0" applyNumberFormat="1" applyFont="1" applyFill="1" applyBorder="1" applyAlignment="1">
      <alignment vertical="center" wrapText="1"/>
    </xf>
    <xf numFmtId="49" fontId="9" fillId="0" borderId="16" xfId="0" applyFont="1" applyBorder="1">
      <alignment vertical="top"/>
    </xf>
    <xf numFmtId="0" fontId="10" fillId="2" borderId="16" xfId="0" applyNumberFormat="1" applyFont="1" applyFill="1" applyBorder="1" applyAlignment="1">
      <alignment horizontal="center" wrapText="1"/>
    </xf>
    <xf numFmtId="49" fontId="3" fillId="0" borderId="0" xfId="0" applyFont="1">
      <alignment vertical="top"/>
    </xf>
    <xf numFmtId="0" fontId="3" fillId="0" borderId="20" xfId="0" applyNumberFormat="1" applyFont="1" applyBorder="1" applyAlignment="1">
      <alignment vertical="center" wrapText="1"/>
    </xf>
    <xf numFmtId="0" fontId="11" fillId="0" borderId="21" xfId="0" applyNumberFormat="1" applyFont="1" applyBorder="1" applyAlignment="1">
      <alignment horizontal="left" vertical="center" indent="1"/>
    </xf>
    <xf numFmtId="0" fontId="11" fillId="0" borderId="22" xfId="0" applyNumberFormat="1" applyFont="1" applyBorder="1" applyAlignment="1">
      <alignment horizontal="left" vertical="center" indent="1"/>
    </xf>
    <xf numFmtId="0" fontId="0" fillId="0" borderId="22" xfId="0" applyNumberFormat="1" applyBorder="1" applyAlignment="1">
      <alignment horizontal="left" vertical="center" wrapText="1"/>
    </xf>
    <xf numFmtId="0" fontId="3" fillId="0" borderId="22" xfId="0" applyNumberFormat="1" applyFont="1" applyBorder="1" applyAlignment="1">
      <alignment vertical="center" wrapText="1"/>
    </xf>
    <xf numFmtId="0" fontId="3" fillId="0" borderId="23" xfId="0" applyNumberFormat="1" applyFont="1" applyBorder="1" applyAlignment="1">
      <alignment vertical="center" wrapText="1"/>
    </xf>
    <xf numFmtId="0" fontId="3" fillId="0" borderId="24" xfId="0" applyNumberFormat="1" applyFont="1" applyBorder="1" applyAlignment="1">
      <alignment vertical="center" wrapText="1"/>
    </xf>
    <xf numFmtId="0" fontId="3" fillId="0" borderId="13" xfId="0" applyNumberFormat="1" applyFont="1" applyBorder="1" applyAlignment="1">
      <alignment vertical="center" wrapText="1"/>
    </xf>
    <xf numFmtId="49" fontId="12" fillId="7" borderId="25" xfId="0" applyFont="1" applyFill="1" applyBorder="1" applyAlignment="1">
      <alignment horizontal="left" vertical="center" indent="1"/>
    </xf>
    <xf numFmtId="49" fontId="13" fillId="7" borderId="25" xfId="0" applyFont="1" applyFill="1" applyBorder="1" applyAlignment="1">
      <alignment horizontal="center" vertical="center"/>
    </xf>
    <xf numFmtId="49" fontId="12" fillId="7" borderId="5" xfId="0" applyFont="1" applyFill="1" applyBorder="1" applyAlignment="1">
      <alignment horizontal="left" vertical="center" indent="1"/>
    </xf>
    <xf numFmtId="49" fontId="12" fillId="7" borderId="3" xfId="0" applyFont="1" applyFill="1" applyBorder="1" applyAlignment="1">
      <alignment horizontal="left" vertical="center" indent="1"/>
    </xf>
    <xf numFmtId="49" fontId="15" fillId="7" borderId="3" xfId="0" applyFont="1" applyFill="1" applyBorder="1" applyAlignment="1">
      <alignment vertical="top" wrapText="1"/>
    </xf>
    <xf numFmtId="49" fontId="15" fillId="7" borderId="4" xfId="0" applyFont="1" applyFill="1" applyBorder="1" applyAlignment="1">
      <alignment vertical="top" wrapText="1"/>
    </xf>
    <xf numFmtId="49" fontId="14" fillId="0" borderId="0" xfId="0" applyFont="1" applyAlignment="1">
      <alignment horizontal="center" vertical="top" wrapText="1"/>
    </xf>
    <xf numFmtId="0" fontId="15" fillId="0" borderId="1" xfId="0" applyNumberFormat="1" applyFont="1" applyBorder="1" applyAlignment="1">
      <alignment horizontal="center" vertical="center"/>
    </xf>
    <xf numFmtId="0" fontId="15" fillId="6" borderId="1" xfId="0" applyNumberFormat="1" applyFont="1" applyFill="1" applyBorder="1" applyAlignment="1">
      <alignment horizontal="left" vertical="center" wrapText="1" indent="1"/>
    </xf>
    <xf numFmtId="4" fontId="3" fillId="4" borderId="26" xfId="0" applyNumberFormat="1" applyFont="1" applyFill="1" applyBorder="1" applyAlignment="1" applyProtection="1">
      <alignment horizontal="right" vertical="center" wrapText="1"/>
      <protection locked="0"/>
    </xf>
    <xf numFmtId="0" fontId="7" fillId="0" borderId="0" xfId="0" applyNumberFormat="1" applyFont="1" applyAlignment="1">
      <alignment horizontal="center" vertical="center" wrapText="1"/>
    </xf>
    <xf numFmtId="0" fontId="15" fillId="0" borderId="4" xfId="0" applyNumberFormat="1" applyFont="1" applyBorder="1" applyAlignment="1">
      <alignment horizontal="center" vertical="center"/>
    </xf>
    <xf numFmtId="49" fontId="15" fillId="7" borderId="27" xfId="0" applyFont="1" applyFill="1" applyBorder="1" applyAlignment="1">
      <alignment vertical="top" wrapText="1"/>
    </xf>
    <xf numFmtId="49" fontId="12" fillId="7" borderId="27" xfId="0" applyFont="1" applyFill="1" applyBorder="1" applyAlignment="1">
      <alignment horizontal="left" vertical="center" indent="1"/>
    </xf>
    <xf numFmtId="49" fontId="12" fillId="7" borderId="28" xfId="0" applyFont="1" applyFill="1" applyBorder="1" applyAlignment="1">
      <alignment horizontal="left" vertical="center" indent="1"/>
    </xf>
    <xf numFmtId="0" fontId="0" fillId="7" borderId="30" xfId="0" applyNumberFormat="1" applyFill="1" applyBorder="1" applyAlignment="1">
      <alignment horizontal="left" vertical="center"/>
    </xf>
    <xf numFmtId="0" fontId="3" fillId="7" borderId="30" xfId="0" applyNumberFormat="1" applyFont="1" applyFill="1" applyBorder="1" applyAlignment="1">
      <alignment vertical="center" wrapText="1"/>
    </xf>
    <xf numFmtId="0" fontId="3" fillId="7" borderId="31" xfId="0" applyNumberFormat="1" applyFont="1" applyFill="1" applyBorder="1" applyAlignment="1">
      <alignment vertical="center" wrapText="1"/>
    </xf>
    <xf numFmtId="49" fontId="17" fillId="0" borderId="0" xfId="0" applyFont="1" applyAlignment="1">
      <alignment vertical="center"/>
    </xf>
    <xf numFmtId="49" fontId="15" fillId="0" borderId="0" xfId="0" applyFont="1" applyAlignment="1">
      <alignment vertical="center"/>
    </xf>
    <xf numFmtId="49" fontId="17" fillId="0" borderId="0" xfId="0" applyFont="1" applyAlignment="1">
      <alignment vertical="center" wrapText="1"/>
    </xf>
    <xf numFmtId="49" fontId="15" fillId="0" borderId="0" xfId="0" applyFont="1" applyAlignment="1">
      <alignment vertical="center" wrapText="1"/>
    </xf>
    <xf numFmtId="49" fontId="15" fillId="0" borderId="0" xfId="0" applyFont="1">
      <alignment vertical="top"/>
    </xf>
    <xf numFmtId="49" fontId="4" fillId="0" borderId="0" xfId="0" applyFont="1" applyAlignment="1">
      <alignment horizontal="center" vertical="top" wrapText="1"/>
    </xf>
    <xf numFmtId="49" fontId="3" fillId="0" borderId="0" xfId="0" applyFont="1" applyAlignment="1">
      <alignment horizontal="center" vertical="top" wrapText="1"/>
    </xf>
    <xf numFmtId="49" fontId="3" fillId="2" borderId="0" xfId="0" applyFont="1" applyFill="1" applyAlignment="1">
      <alignment horizontal="center" vertical="top" wrapText="1"/>
    </xf>
    <xf numFmtId="49" fontId="4" fillId="0" borderId="0" xfId="0" applyFont="1" applyAlignment="1">
      <alignment horizontal="center" vertical="center" wrapText="1"/>
    </xf>
    <xf numFmtId="49" fontId="3" fillId="0" borderId="0" xfId="0" applyFont="1" applyAlignment="1">
      <alignment horizontal="center" vertical="center" wrapText="1"/>
    </xf>
    <xf numFmtId="49" fontId="3" fillId="2" borderId="0" xfId="0" applyFont="1" applyFill="1" applyAlignment="1">
      <alignment horizontal="center" vertical="center" wrapText="1"/>
    </xf>
    <xf numFmtId="49" fontId="17" fillId="0" borderId="0" xfId="0" applyFont="1" applyAlignment="1">
      <alignment horizontal="center" vertical="center" wrapText="1"/>
    </xf>
    <xf numFmtId="49" fontId="15" fillId="0" borderId="0" xfId="0" applyFont="1" applyAlignment="1">
      <alignment horizontal="center" vertical="center" wrapText="1"/>
    </xf>
    <xf numFmtId="0" fontId="1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9" fontId="15" fillId="2" borderId="0" xfId="0" applyFont="1" applyFill="1" applyAlignment="1">
      <alignment vertical="center" wrapText="1"/>
    </xf>
    <xf numFmtId="49" fontId="3" fillId="0" borderId="0" xfId="0" applyFont="1" applyAlignment="1">
      <alignment vertical="center" wrapText="1"/>
    </xf>
    <xf numFmtId="0" fontId="3" fillId="2" borderId="1" xfId="0" applyNumberFormat="1" applyFont="1" applyFill="1" applyBorder="1" applyAlignment="1">
      <alignment horizontal="center" vertical="center" wrapText="1"/>
    </xf>
    <xf numFmtId="49" fontId="15" fillId="2" borderId="0" xfId="0" applyFont="1" applyFill="1" applyAlignment="1">
      <alignment vertical="center"/>
    </xf>
    <xf numFmtId="49" fontId="7" fillId="0" borderId="1" xfId="0" applyFont="1" applyBorder="1" applyAlignment="1">
      <alignment horizontal="center" vertical="center"/>
    </xf>
    <xf numFmtId="49" fontId="7" fillId="12" borderId="1" xfId="0" applyFont="1" applyFill="1" applyBorder="1" applyAlignment="1">
      <alignment horizontal="center" vertical="center"/>
    </xf>
    <xf numFmtId="0" fontId="7" fillId="0" borderId="1" xfId="0" applyNumberFormat="1" applyFont="1" applyBorder="1" applyAlignment="1">
      <alignment horizontal="center" vertical="center"/>
    </xf>
    <xf numFmtId="49" fontId="7" fillId="0" borderId="8" xfId="0" applyFont="1" applyBorder="1" applyAlignment="1">
      <alignment horizontal="center" vertical="center"/>
    </xf>
    <xf numFmtId="49" fontId="3" fillId="0" borderId="0" xfId="0" applyFont="1" applyAlignment="1">
      <alignment vertical="center"/>
    </xf>
    <xf numFmtId="49" fontId="2" fillId="0" borderId="6" xfId="0" applyFont="1" applyBorder="1" applyAlignment="1">
      <alignment horizontal="center" vertical="center"/>
    </xf>
    <xf numFmtId="49" fontId="3" fillId="0" borderId="6" xfId="0" applyFont="1" applyBorder="1" applyAlignment="1">
      <alignment horizontal="center" vertical="center"/>
    </xf>
    <xf numFmtId="0" fontId="3" fillId="0" borderId="6" xfId="0" applyNumberFormat="1" applyFont="1" applyBorder="1" applyAlignment="1">
      <alignment horizontal="right" vertical="center"/>
    </xf>
    <xf numFmtId="0" fontId="3" fillId="0" borderId="6" xfId="0" applyNumberFormat="1" applyFont="1" applyBorder="1" applyAlignment="1">
      <alignment horizontal="center" vertical="center"/>
    </xf>
    <xf numFmtId="0" fontId="3" fillId="0" borderId="1" xfId="0" applyNumberFormat="1" applyFont="1" applyBorder="1" applyAlignment="1">
      <alignment horizontal="right" vertical="center"/>
    </xf>
    <xf numFmtId="0" fontId="11" fillId="0" borderId="32" xfId="0" applyNumberFormat="1" applyFont="1" applyBorder="1" applyAlignment="1">
      <alignment horizontal="left" vertical="center" indent="1"/>
    </xf>
    <xf numFmtId="49" fontId="3" fillId="0" borderId="33" xfId="0" applyFont="1" applyBorder="1" applyAlignment="1">
      <alignment horizontal="center" vertical="center"/>
    </xf>
    <xf numFmtId="0" fontId="3" fillId="0" borderId="33" xfId="0" applyNumberFormat="1" applyFont="1" applyBorder="1" applyAlignment="1">
      <alignment horizontal="right" vertical="center"/>
    </xf>
    <xf numFmtId="0" fontId="3" fillId="0" borderId="33" xfId="0" applyNumberFormat="1" applyFont="1" applyBorder="1" applyAlignment="1">
      <alignment horizontal="center" vertical="center"/>
    </xf>
    <xf numFmtId="0" fontId="3" fillId="0" borderId="3" xfId="0" applyNumberFormat="1" applyFont="1" applyBorder="1" applyAlignment="1">
      <alignment horizontal="right" vertical="center"/>
    </xf>
    <xf numFmtId="0" fontId="3" fillId="0" borderId="4" xfId="0" applyNumberFormat="1" applyFont="1" applyBorder="1" applyAlignment="1">
      <alignment horizontal="right" vertical="center"/>
    </xf>
    <xf numFmtId="0" fontId="3" fillId="2" borderId="1" xfId="0" applyNumberFormat="1" applyFont="1" applyFill="1" applyBorder="1" applyAlignment="1">
      <alignment horizontal="center" vertical="center"/>
    </xf>
    <xf numFmtId="0" fontId="3" fillId="6" borderId="1" xfId="0" applyNumberFormat="1" applyFont="1" applyFill="1" applyBorder="1" applyAlignment="1">
      <alignment horizontal="left" vertical="center" wrapText="1" indent="1"/>
    </xf>
    <xf numFmtId="0" fontId="3" fillId="4" borderId="1" xfId="0" applyNumberFormat="1" applyFont="1" applyFill="1" applyBorder="1" applyAlignment="1" applyProtection="1">
      <alignment horizontal="left" vertical="center" wrapText="1" indent="1"/>
      <protection locked="0"/>
    </xf>
    <xf numFmtId="49" fontId="3" fillId="5" borderId="1" xfId="0" applyFont="1" applyFill="1" applyBorder="1" applyAlignment="1" applyProtection="1">
      <alignment horizontal="left" vertical="center" indent="1"/>
      <protection locked="0"/>
    </xf>
    <xf numFmtId="0" fontId="3" fillId="12" borderId="1" xfId="0" applyNumberFormat="1" applyFont="1" applyFill="1" applyBorder="1" applyAlignment="1">
      <alignment horizontal="right" vertical="center"/>
    </xf>
    <xf numFmtId="4" fontId="3" fillId="5" borderId="1" xfId="0" applyNumberFormat="1" applyFont="1" applyFill="1" applyBorder="1" applyAlignment="1" applyProtection="1">
      <alignment horizontal="right" vertical="center"/>
      <protection locked="0"/>
    </xf>
    <xf numFmtId="49" fontId="8" fillId="7" borderId="34" xfId="0" applyFont="1" applyFill="1" applyBorder="1" applyAlignment="1">
      <alignment horizontal="left" vertical="center" indent="1"/>
    </xf>
    <xf numFmtId="49" fontId="8" fillId="7" borderId="31" xfId="0" applyFont="1" applyFill="1" applyBorder="1" applyAlignment="1">
      <alignment horizontal="left" vertical="center" indent="1"/>
    </xf>
    <xf numFmtId="49" fontId="8" fillId="13" borderId="4" xfId="0" applyFont="1" applyFill="1" applyBorder="1" applyAlignment="1">
      <alignment horizontal="left" vertical="center" indent="1"/>
    </xf>
    <xf numFmtId="4" fontId="15" fillId="2" borderId="0" xfId="0" applyNumberFormat="1" applyFont="1" applyFill="1" applyAlignment="1">
      <alignment vertical="center"/>
    </xf>
    <xf numFmtId="0" fontId="15" fillId="0" borderId="0" xfId="0" applyNumberFormat="1" applyFont="1" applyAlignment="1">
      <alignment vertical="center" wrapText="1"/>
    </xf>
    <xf numFmtId="49" fontId="13" fillId="0" borderId="0" xfId="0" applyFont="1" applyAlignment="1">
      <alignment vertical="center" wrapText="1"/>
    </xf>
    <xf numFmtId="0" fontId="0" fillId="2" borderId="3"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0" fontId="0" fillId="0" borderId="1" xfId="0" applyNumberFormat="1" applyBorder="1" applyAlignment="1">
      <alignment horizontal="left" vertical="center" wrapText="1" indent="1"/>
    </xf>
    <xf numFmtId="0" fontId="3" fillId="5" borderId="1" xfId="0" applyNumberFormat="1" applyFont="1" applyFill="1" applyBorder="1" applyAlignment="1" applyProtection="1">
      <alignment horizontal="left" vertical="top" wrapText="1"/>
      <protection locked="0"/>
    </xf>
    <xf numFmtId="165" fontId="0" fillId="5" borderId="1" xfId="0" applyNumberFormat="1" applyFill="1" applyBorder="1" applyAlignment="1" applyProtection="1">
      <alignment horizontal="center" vertical="top" wrapText="1"/>
      <protection locked="0"/>
    </xf>
    <xf numFmtId="49" fontId="0" fillId="5" borderId="1" xfId="0" applyFill="1" applyBorder="1" applyAlignment="1" applyProtection="1">
      <alignment horizontal="center" vertical="top" wrapText="1"/>
      <protection locked="0"/>
    </xf>
    <xf numFmtId="49" fontId="3" fillId="6" borderId="1" xfId="0" applyFont="1" applyFill="1" applyBorder="1" applyAlignment="1">
      <alignment horizontal="center" vertical="top" wrapText="1"/>
    </xf>
    <xf numFmtId="49" fontId="3" fillId="6" borderId="5" xfId="0" applyFont="1" applyFill="1" applyBorder="1" applyAlignment="1">
      <alignment horizontal="center" vertical="top" wrapText="1"/>
    </xf>
    <xf numFmtId="0" fontId="3" fillId="3" borderId="1" xfId="0" applyNumberFormat="1" applyFont="1" applyFill="1" applyBorder="1" applyAlignment="1">
      <alignment horizontal="center" vertical="top" wrapText="1"/>
    </xf>
    <xf numFmtId="49" fontId="3" fillId="6" borderId="1" xfId="0" applyFont="1" applyFill="1" applyBorder="1" applyAlignment="1">
      <alignment horizontal="left" vertical="top" wrapText="1"/>
    </xf>
    <xf numFmtId="49" fontId="3" fillId="4" borderId="1" xfId="0" applyFont="1" applyFill="1" applyBorder="1" applyAlignment="1" applyProtection="1">
      <alignment horizontal="left" vertical="top" wrapText="1"/>
      <protection locked="0"/>
    </xf>
    <xf numFmtId="49" fontId="0" fillId="3" borderId="1" xfId="0" applyFill="1" applyBorder="1" applyAlignment="1">
      <alignment horizontal="center" vertical="top" wrapText="1"/>
    </xf>
    <xf numFmtId="49" fontId="0" fillId="0" borderId="1" xfId="0" applyBorder="1" applyAlignment="1">
      <alignment horizontal="center" vertical="center" wrapText="1"/>
    </xf>
    <xf numFmtId="49" fontId="3" fillId="0" borderId="1" xfId="0" applyFont="1" applyBorder="1" applyAlignment="1">
      <alignment horizontal="center" vertical="center" wrapText="1"/>
    </xf>
    <xf numFmtId="49" fontId="3" fillId="0" borderId="5" xfId="0" applyFont="1" applyBorder="1" applyAlignment="1">
      <alignment horizontal="center" vertical="center" wrapText="1"/>
    </xf>
    <xf numFmtId="0" fontId="7" fillId="0" borderId="0" xfId="0" applyNumberFormat="1" applyFont="1" applyAlignment="1">
      <alignment horizontal="center" vertical="center" wrapText="1"/>
    </xf>
    <xf numFmtId="0" fontId="3" fillId="0" borderId="2" xfId="0" applyNumberFormat="1" applyFont="1" applyBorder="1" applyAlignment="1">
      <alignment vertical="top" wrapText="1"/>
    </xf>
    <xf numFmtId="49" fontId="3" fillId="0" borderId="1" xfId="0" applyFont="1" applyBorder="1" applyAlignment="1">
      <alignment horizontal="center" vertical="top" wrapText="1"/>
    </xf>
    <xf numFmtId="0" fontId="0" fillId="3" borderId="1" xfId="0" applyNumberFormat="1" applyFill="1" applyBorder="1" applyAlignment="1">
      <alignment horizontal="left" vertical="top" wrapText="1" indent="1"/>
    </xf>
    <xf numFmtId="49" fontId="3" fillId="6" borderId="6" xfId="0" applyFont="1" applyFill="1" applyBorder="1" applyAlignment="1">
      <alignment horizontal="center" vertical="top" wrapText="1"/>
    </xf>
    <xf numFmtId="49" fontId="3" fillId="6" borderId="8" xfId="0" applyFont="1" applyFill="1" applyBorder="1" applyAlignment="1">
      <alignment horizontal="center" vertical="top" wrapText="1"/>
    </xf>
    <xf numFmtId="165" fontId="0" fillId="4" borderId="1" xfId="0" applyNumberFormat="1" applyFill="1" applyBorder="1" applyAlignment="1" applyProtection="1">
      <alignment horizontal="center" vertical="top" wrapText="1"/>
      <protection locked="0"/>
    </xf>
    <xf numFmtId="49" fontId="0" fillId="4" borderId="1" xfId="0" applyFill="1" applyBorder="1" applyAlignment="1" applyProtection="1">
      <alignment horizontal="center" vertical="top" wrapText="1"/>
      <protection locked="0"/>
    </xf>
    <xf numFmtId="0" fontId="3" fillId="0" borderId="1" xfId="0" applyNumberFormat="1" applyFont="1" applyBorder="1" applyAlignment="1">
      <alignment horizontal="left" vertical="center" wrapText="1"/>
    </xf>
    <xf numFmtId="49"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49" fontId="6" fillId="0" borderId="1" xfId="0"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0" fillId="2" borderId="5" xfId="0" applyNumberFormat="1" applyFill="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left" vertical="top" wrapText="1" indent="1"/>
    </xf>
    <xf numFmtId="0" fontId="3" fillId="0" borderId="10" xfId="0" applyNumberFormat="1" applyFont="1" applyBorder="1" applyAlignment="1">
      <alignment horizontal="left" vertical="center" wrapText="1" indent="1"/>
    </xf>
    <xf numFmtId="0" fontId="3" fillId="0" borderId="8" xfId="0" applyNumberFormat="1" applyFont="1" applyBorder="1" applyAlignment="1">
      <alignment horizontal="center" vertical="center" wrapText="1"/>
    </xf>
    <xf numFmtId="49" fontId="8" fillId="7" borderId="31" xfId="0" applyFont="1" applyFill="1" applyBorder="1" applyAlignment="1">
      <alignment horizontal="left" vertical="center" indent="1"/>
    </xf>
    <xf numFmtId="0" fontId="3" fillId="0" borderId="0" xfId="0" applyNumberFormat="1" applyFont="1" applyAlignment="1">
      <alignment horizontal="left" vertical="center" wrapText="1"/>
    </xf>
    <xf numFmtId="49" fontId="3" fillId="6" borderId="5" xfId="0" applyFont="1" applyFill="1" applyBorder="1" applyAlignment="1">
      <alignment horizontal="center" vertical="center" wrapText="1"/>
    </xf>
    <xf numFmtId="49" fontId="14" fillId="0" borderId="1" xfId="0" applyFont="1" applyBorder="1" applyAlignment="1">
      <alignment horizontal="center" vertical="center" wrapText="1"/>
    </xf>
    <xf numFmtId="0" fontId="15" fillId="0" borderId="4" xfId="0" applyNumberFormat="1" applyFont="1" applyBorder="1" applyAlignment="1">
      <alignment horizontal="center" vertical="center"/>
    </xf>
    <xf numFmtId="49" fontId="3" fillId="6" borderId="6" xfId="0" applyFont="1" applyFill="1" applyBorder="1" applyAlignment="1">
      <alignment horizontal="left" vertical="center" wrapText="1" indent="1"/>
    </xf>
    <xf numFmtId="49" fontId="3" fillId="6" borderId="7" xfId="0" applyFont="1" applyFill="1" applyBorder="1" applyAlignment="1">
      <alignment horizontal="left" vertical="center" wrapText="1" indent="1"/>
    </xf>
    <xf numFmtId="49" fontId="3" fillId="6" borderId="8" xfId="0" applyFont="1" applyFill="1" applyBorder="1" applyAlignment="1">
      <alignment horizontal="left" vertical="center" wrapText="1" indent="1"/>
    </xf>
    <xf numFmtId="49" fontId="3" fillId="3" borderId="1" xfId="0" applyFont="1" applyFill="1" applyBorder="1" applyAlignment="1">
      <alignment horizontal="left" vertical="center" wrapText="1"/>
    </xf>
    <xf numFmtId="3" fontId="3" fillId="4" borderId="1" xfId="0" applyNumberFormat="1" applyFont="1" applyFill="1" applyBorder="1" applyAlignment="1" applyProtection="1">
      <alignment horizontal="center" vertical="center" wrapText="1"/>
      <protection locked="0"/>
    </xf>
    <xf numFmtId="49" fontId="0" fillId="0" borderId="7" xfId="0" applyBorder="1">
      <alignment vertical="top"/>
    </xf>
    <xf numFmtId="49" fontId="3" fillId="0" borderId="4" xfId="0" applyFont="1" applyBorder="1" applyAlignment="1">
      <alignment horizontal="center" vertical="center" wrapText="1"/>
    </xf>
    <xf numFmtId="49" fontId="3" fillId="6" borderId="4" xfId="0" applyFont="1" applyFill="1" applyBorder="1" applyAlignment="1">
      <alignment horizontal="left" vertical="center" wrapText="1"/>
    </xf>
    <xf numFmtId="49" fontId="3" fillId="2" borderId="1" xfId="0" applyFont="1" applyFill="1" applyBorder="1" applyAlignment="1">
      <alignment horizontal="left" vertical="center" wrapText="1"/>
    </xf>
    <xf numFmtId="49" fontId="3" fillId="4" borderId="1" xfId="0" applyFont="1" applyFill="1" applyBorder="1" applyAlignment="1" applyProtection="1">
      <alignment horizontal="left" vertical="center" wrapText="1"/>
      <protection locked="0"/>
    </xf>
    <xf numFmtId="49" fontId="3" fillId="6" borderId="1" xfId="0" applyFont="1" applyFill="1" applyBorder="1" applyAlignment="1">
      <alignment horizontal="center" vertical="center" wrapText="1"/>
    </xf>
    <xf numFmtId="49" fontId="3" fillId="6" borderId="1" xfId="0" applyFont="1" applyFill="1" applyBorder="1" applyAlignment="1">
      <alignment horizontal="left" vertical="center" wrapText="1"/>
    </xf>
    <xf numFmtId="49" fontId="14" fillId="0" borderId="4" xfId="0" applyFont="1" applyBorder="1" applyAlignment="1">
      <alignment horizontal="center" vertical="center" wrapText="1"/>
    </xf>
    <xf numFmtId="0" fontId="15" fillId="0" borderId="1" xfId="0" applyNumberFormat="1" applyFont="1" applyBorder="1" applyAlignment="1">
      <alignment horizontal="center" vertical="center"/>
    </xf>
    <xf numFmtId="49" fontId="3" fillId="3" borderId="1" xfId="0" applyFont="1" applyFill="1" applyBorder="1" applyAlignment="1">
      <alignment horizontal="center" vertical="center" wrapText="1"/>
    </xf>
    <xf numFmtId="49" fontId="0" fillId="3" borderId="7" xfId="0" applyFill="1" applyBorder="1">
      <alignment vertical="top"/>
    </xf>
    <xf numFmtId="49" fontId="3" fillId="3" borderId="29" xfId="0" applyFont="1" applyFill="1" applyBorder="1" applyAlignment="1">
      <alignment horizontal="center" vertical="center" wrapText="1"/>
    </xf>
    <xf numFmtId="14" fontId="3" fillId="6" borderId="13" xfId="0" applyNumberFormat="1" applyFont="1" applyFill="1" applyBorder="1" applyAlignment="1">
      <alignment horizontal="left" vertical="center" wrapText="1" indent="1"/>
    </xf>
    <xf numFmtId="49" fontId="0" fillId="4" borderId="7" xfId="0" applyFill="1" applyBorder="1" applyProtection="1">
      <alignment vertical="top"/>
      <protection locked="0"/>
    </xf>
    <xf numFmtId="14" fontId="3" fillId="6" borderId="7" xfId="0" applyNumberFormat="1" applyFont="1" applyFill="1" applyBorder="1" applyAlignment="1">
      <alignment horizontal="left" vertical="center" wrapText="1" indent="1"/>
    </xf>
    <xf numFmtId="0" fontId="0" fillId="0" borderId="1" xfId="0" applyNumberForma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2" borderId="1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12" borderId="1" xfId="0" applyNumberFormat="1" applyFont="1" applyFill="1" applyBorder="1" applyAlignment="1">
      <alignment horizontal="center" vertical="center" wrapText="1"/>
    </xf>
    <xf numFmtId="0" fontId="3" fillId="12" borderId="4" xfId="0" applyNumberFormat="1" applyFont="1" applyFill="1" applyBorder="1" applyAlignment="1">
      <alignment horizontal="center" vertical="center" wrapText="1"/>
    </xf>
    <xf numFmtId="0" fontId="3" fillId="12" borderId="5" xfId="0" applyNumberFormat="1" applyFont="1" applyFill="1" applyBorder="1" applyAlignment="1">
      <alignment horizontal="center" vertical="center" wrapText="1"/>
    </xf>
    <xf numFmtId="49" fontId="3" fillId="12" borderId="1" xfId="0" applyFont="1" applyFill="1" applyBorder="1" applyAlignment="1">
      <alignment horizontal="center" vertical="center" wrapText="1"/>
    </xf>
    <xf numFmtId="49" fontId="3" fillId="12" borderId="9" xfId="0" applyFont="1" applyFill="1" applyBorder="1" applyAlignment="1">
      <alignment horizontal="center" vertical="center" wrapText="1"/>
    </xf>
    <xf numFmtId="49" fontId="3" fillId="12" borderId="0" xfId="0" applyFont="1" applyFill="1" applyAlignment="1">
      <alignment horizontal="center" vertical="center" wrapText="1"/>
    </xf>
    <xf numFmtId="49" fontId="3" fillId="12" borderId="10" xfId="0" applyFont="1" applyFill="1" applyBorder="1" applyAlignment="1">
      <alignment horizontal="center" vertical="center" wrapText="1"/>
    </xf>
    <xf numFmtId="49" fontId="3" fillId="0" borderId="3" xfId="0" applyFont="1" applyBorder="1" applyAlignment="1">
      <alignment horizontal="center" vertical="center" wrapText="1"/>
    </xf>
    <xf numFmtId="49" fontId="3" fillId="2" borderId="1" xfId="0" applyFont="1" applyFill="1" applyBorder="1" applyAlignment="1">
      <alignment horizontal="center" vertical="center" wrapText="1"/>
    </xf>
    <xf numFmtId="0" fontId="3" fillId="0" borderId="12"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15" xfId="0" applyNumberFormat="1" applyFont="1" applyBorder="1" applyAlignment="1">
      <alignment horizontal="left" vertical="center" wrapText="1" indent="1"/>
    </xf>
    <xf numFmtId="0" fontId="3" fillId="0" borderId="8" xfId="0" applyNumberFormat="1" applyFont="1" applyBorder="1" applyAlignment="1">
      <alignment horizontal="left" vertical="center" wrapText="1" indent="1"/>
    </xf>
    <xf numFmtId="0" fontId="3" fillId="8" borderId="5" xfId="0" applyNumberFormat="1" applyFont="1" applyFill="1" applyBorder="1" applyAlignment="1">
      <alignment horizontal="center" vertical="center" wrapText="1"/>
    </xf>
    <xf numFmtId="0" fontId="3" fillId="8" borderId="3" xfId="0" applyNumberFormat="1" applyFont="1" applyFill="1" applyBorder="1" applyAlignment="1">
      <alignment horizontal="center" vertical="center" wrapText="1"/>
    </xf>
    <xf numFmtId="0" fontId="3" fillId="8" borderId="4" xfId="0" applyNumberFormat="1" applyFont="1" applyFill="1" applyBorder="1" applyAlignment="1">
      <alignment horizontal="center" vertical="center" wrapText="1"/>
    </xf>
    <xf numFmtId="49" fontId="2" fillId="9" borderId="5" xfId="0" applyFont="1" applyFill="1" applyBorder="1" applyAlignment="1">
      <alignment horizontal="center" vertical="center" wrapText="1"/>
    </xf>
    <xf numFmtId="49" fontId="2" fillId="9" borderId="3" xfId="0" applyFont="1" applyFill="1" applyBorder="1" applyAlignment="1">
      <alignment horizontal="center" vertical="center" wrapText="1"/>
    </xf>
    <xf numFmtId="49" fontId="2" fillId="9" borderId="4" xfId="0" applyFont="1" applyFill="1" applyBorder="1" applyAlignment="1">
      <alignment horizontal="center" vertical="center" wrapText="1"/>
    </xf>
    <xf numFmtId="49" fontId="2" fillId="10" borderId="5" xfId="0" applyFont="1" applyFill="1" applyBorder="1" applyAlignment="1">
      <alignment horizontal="center" vertical="center" wrapText="1"/>
    </xf>
    <xf numFmtId="49" fontId="2" fillId="10" borderId="3" xfId="0" applyFont="1" applyFill="1" applyBorder="1" applyAlignment="1">
      <alignment horizontal="center" vertical="center" wrapText="1"/>
    </xf>
    <xf numFmtId="49" fontId="2" fillId="10" borderId="4" xfId="0" applyFont="1" applyFill="1" applyBorder="1" applyAlignment="1">
      <alignment horizontal="center" vertical="center" wrapText="1"/>
    </xf>
    <xf numFmtId="49" fontId="3" fillId="11" borderId="5" xfId="0" applyFont="1" applyFill="1" applyBorder="1" applyAlignment="1">
      <alignment horizontal="center" vertical="center" wrapText="1"/>
    </xf>
    <xf numFmtId="49" fontId="3" fillId="11"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1056;&#1072;&#1089;&#1082;&#1088;&#1099;&#1090;&#1080;&#1077;%20&#1080;&#1085;&#1092;&#1086;&#1088;&#1084;&#1072;&#1094;&#1080;&#1080;%20&#1086;&#1073;%20&#1091;&#1090;&#1074;&#1077;&#1088;&#1078;&#1076;&#1077;&#1085;&#1080;&#1080;%20&#1048;&#1055;%20(%20&#1082;&#1086;&#1088;&#1088;&#1077;&#1082;&#1090;&#1080;&#1088;&#1086;&#1086;&#1074;&#1082;&#1072;)%202023/PP110.OPEN.INFO.INVEST.HEAT.EIAS(v1.0.3)_export%20(2)%20&#1058;&#10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5;&#1048;&#1040;&#1057;/&#1059;&#1089;&#1090;&#1072;&#1085;&#1086;&#1074;&#1083;&#1077;&#1085;&#1085;&#1099;&#1077;%20&#1090;&#1072;&#1088;&#1080;&#1092;&#1099;%20&#1085;&#1072;%202024%20OPEN%20INFO%20PRAIS/PP110.OPEN.INFO.PRICE.HEAT.EIAS(v1.0.5)_export%20&#1043;&#1042;&#10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PP110.OPEN.INFO.INVEST.HEAT.EIAS</v>
          </cell>
        </row>
        <row r="3">
          <cell r="B3" t="str">
            <v>Версия отчёта: 1.0.3</v>
          </cell>
        </row>
      </sheetData>
      <sheetData sheetId="1">
        <row r="7">
          <cell r="F7" t="str">
            <v>Ханты-Мансийский автономный округ</v>
          </cell>
        </row>
        <row r="11">
          <cell r="F11" t="str">
            <v/>
          </cell>
        </row>
        <row r="13">
          <cell r="F13" t="str">
            <v/>
          </cell>
        </row>
        <row r="14">
          <cell r="F14">
            <v>2023</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v>1</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str">
            <v>Тариф на подключение (технологическое присоединение) к централизованной системе холодного водоснабжения</v>
          </cell>
          <cell r="AJ94" t="str">
            <v/>
          </cell>
          <cell r="AK94" t="str">
            <v/>
          </cell>
          <cell r="AL94" t="str">
            <v/>
          </cell>
          <cell r="AM94" t="str">
            <v/>
          </cell>
          <cell r="AN94">
            <v>0</v>
          </cell>
          <cell r="AO94" t="str">
            <v>.</v>
          </cell>
          <cell r="AP94" t="str">
            <v>..</v>
          </cell>
          <cell r="AQ94" t="str">
            <v>...</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
          </cell>
          <cell r="AK100" t="str">
            <v/>
          </cell>
          <cell r="AL100" t="str">
            <v/>
          </cell>
          <cell r="AM100" t="str">
            <v/>
          </cell>
          <cell r="AN100">
            <v>0</v>
          </cell>
          <cell r="AO100" t="str">
            <v>.</v>
          </cell>
          <cell r="AP100" t="str">
            <v>..</v>
          </cell>
          <cell r="AQ100" t="str">
            <v>...</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str">
            <v>Тариф на подключение (технологическое присоединение) к централизованной системе горячего водоснабжения</v>
          </cell>
          <cell r="AJ110" t="str">
            <v/>
          </cell>
          <cell r="AK110" t="str">
            <v/>
          </cell>
          <cell r="AL110" t="str">
            <v/>
          </cell>
          <cell r="AM110" t="str">
            <v/>
          </cell>
          <cell r="AN110">
            <v>0</v>
          </cell>
          <cell r="AO110" t="str">
            <v>.</v>
          </cell>
          <cell r="AP110" t="str">
            <v>..</v>
          </cell>
          <cell r="AQ110" t="str">
            <v>...</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str">
            <v>Тариф на подключение (технологическое присоединение) к централизованной системе водоотведения</v>
          </cell>
          <cell r="AJ126" t="str">
            <v/>
          </cell>
          <cell r="AK126" t="str">
            <v/>
          </cell>
          <cell r="AL126" t="str">
            <v/>
          </cell>
          <cell r="AM126" t="str">
            <v/>
          </cell>
          <cell r="AN126">
            <v>0</v>
          </cell>
          <cell r="AO126" t="str">
            <v>.</v>
          </cell>
          <cell r="AP126" t="str">
            <v>..</v>
          </cell>
          <cell r="AQ12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row r="11">
          <cell r="AD11" t="str">
            <v>ip_1</v>
          </cell>
        </row>
        <row r="13">
          <cell r="G13" t="str">
            <v>Инвестиционная программа от 14.10.2022 СГ МУП "Городские тепловые сети" в сфере теплоснабжения по строительству, реконструкции и модернизации котельных и тепловых сетей, на территории городского округа Сургут на 2023-2026 годы</v>
          </cell>
          <cell r="H13" t="str">
            <v>да</v>
          </cell>
          <cell r="N13" t="str">
            <v>01.01.2023</v>
          </cell>
          <cell r="O13" t="str">
            <v>31.12.2026</v>
          </cell>
          <cell r="AD13" t="str">
            <v>ip_44</v>
          </cell>
        </row>
        <row r="15">
          <cell r="G15"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row>
        <row r="20">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HEAT</v>
          </cell>
          <cell r="F36" t="str">
            <v>теплоснабжения</v>
          </cell>
          <cell r="G36" t="str">
            <v>теплоснабжение</v>
          </cell>
        </row>
        <row r="45">
          <cell r="E45" t="str">
            <v>I</v>
          </cell>
          <cell r="J45" t="str">
            <v>Информация об инвестиционных программах регулируемой организации в области теплоснабжения</v>
          </cell>
          <cell r="K45" t="str">
            <v>Перечень муниципальных районов и муниципальных образований (территорий оказания услуг)</v>
          </cell>
        </row>
        <row r="46">
          <cell r="F46" t="str">
            <v>O</v>
          </cell>
          <cell r="I46" t="b">
            <v>1</v>
          </cell>
          <cell r="J46" t="str">
            <v>Общая информация о регулируемой организации (теплоснабжения)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01.01.2023</v>
          </cell>
          <cell r="H48" t="str">
            <v>31.12.2023</v>
          </cell>
          <cell r="I48" t="b">
            <v>0</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01.01.2023</v>
          </cell>
          <cell r="H49" t="str">
            <v>31.12.2023</v>
          </cell>
          <cell r="I49" t="b">
            <v>0</v>
          </cell>
          <cell r="J49" t="str">
            <v>Информация об условиях, на которых осуществляется поставка товаров (оказание услуг) в сфере теплоснабжения</v>
          </cell>
        </row>
        <row r="50">
          <cell r="F50" t="str">
            <v>I</v>
          </cell>
          <cell r="G50" t="str">
            <v>01.01.2023</v>
          </cell>
          <cell r="H50" t="str">
            <v>31.12.2023</v>
          </cell>
          <cell r="I50" t="b">
            <v>0</v>
          </cell>
          <cell r="J50" t="str">
            <v>Информация об инвестиционных программах регулируемой организации в области теплоснабжения</v>
          </cell>
        </row>
        <row r="51">
          <cell r="F51" t="str">
            <v>R</v>
          </cell>
          <cell r="G51" t="str">
            <v/>
          </cell>
          <cell r="H51" t="str">
            <v/>
          </cell>
          <cell r="I51" t="b">
            <v>1</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
          </cell>
          <cell r="H52" t="str">
            <v/>
          </cell>
          <cell r="I52" t="b">
            <v>1</v>
          </cell>
          <cell r="J52" t="str">
            <v>Показатели, подлежащие раскрытию в сфере теплоснабжения (цены и тарифы)</v>
          </cell>
        </row>
        <row r="53">
          <cell r="F53" t="str">
            <v>ROIV</v>
          </cell>
          <cell r="G53" t="str">
            <v>01.01.2023</v>
          </cell>
          <cell r="H53" t="str">
            <v>31.12.2023</v>
          </cell>
          <cell r="I53" t="b">
            <v>0</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5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5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СГ МУП "Городские тепловые сети"</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6">
          <cell r="N16"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2.3.2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2.4</v>
          </cell>
          <cell r="M28" t="str">
            <v>Расходы на приобретение холодной воды, используемой в технологическом процессе</v>
          </cell>
          <cell r="N28" t="str">
            <v/>
          </cell>
          <cell r="O28" t="str">
            <v>2.4</v>
          </cell>
          <cell r="T28" t="str">
            <v>Расходы на приобретение холодной воды, используемой в технологическом процессе</v>
          </cell>
        </row>
        <row r="29">
          <cell r="L29" t="str">
            <v>2.5</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
          </cell>
          <cell r="M48" t="str">
            <v/>
          </cell>
          <cell r="N48" t="str">
            <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
          </cell>
          <cell r="M49" t="str">
            <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
          </cell>
          <cell r="M59" t="str">
            <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cell r="O83" t="str">
            <v>10.1</v>
          </cell>
          <cell r="T83" t="str">
            <v xml:space="preserve">По приборам учёта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10.2</v>
          </cell>
          <cell r="M85" t="str">
            <v>Расчётным путём</v>
          </cell>
          <cell r="N85" t="str">
            <v/>
          </cell>
          <cell r="O85" t="str">
            <v>10.2</v>
          </cell>
          <cell r="T85" t="str">
            <v>Расчётным путём</v>
          </cell>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T86" t="str">
            <v>По нормативам потребления коммунальных услуг и нормативам потребления коммунальных ресурсов</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12</v>
          </cell>
          <cell r="M88" t="str">
            <v>Фактический объем потерь при передаче тепловой энергии</v>
          </cell>
          <cell r="N88" t="str">
            <v/>
          </cell>
          <cell r="O88" t="str">
            <v>12</v>
          </cell>
          <cell r="T88" t="str">
            <v>Фактический объем потерь при передаче тепловой энергии</v>
          </cell>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14</v>
          </cell>
          <cell r="M90" t="str">
            <v>Среднесписочная численность административно-управленческого персонала</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PP110.OPEN.INFO.PRICE.HEAT.EIAS</v>
          </cell>
        </row>
        <row r="3">
          <cell r="B3" t="str">
            <v>Версия отчёта: 1.0.5</v>
          </cell>
        </row>
      </sheetData>
      <sheetData sheetId="1">
        <row r="7">
          <cell r="F7" t="str">
            <v>Ханты-Мансийский автономный округ</v>
          </cell>
        </row>
        <row r="11">
          <cell r="F11">
            <v>45292.400405092594</v>
          </cell>
        </row>
        <row r="12">
          <cell r="F12">
            <v>45657.400462962964</v>
          </cell>
        </row>
        <row r="13">
          <cell r="F13" t="str">
            <v/>
          </cell>
        </row>
        <row r="21">
          <cell r="F21">
            <v>45272.400960648149</v>
          </cell>
        </row>
        <row r="22">
          <cell r="F22" t="str">
            <v>107-нп</v>
          </cell>
        </row>
        <row r="23">
          <cell r="F23" t="str">
            <v>Региональная служба по тарифам (технологическое присоединение) к системе теплоснабжения на 2024</v>
          </cell>
        </row>
        <row r="24">
          <cell r="F24" t="str">
            <v>pravo.gov.ru</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Плата за подключение (технологическое присоединение) к системе теплоснабжения</v>
          </cell>
          <cell r="AK48" t="str">
            <v>без дифференциации</v>
          </cell>
          <cell r="AL48" t="str">
            <v>без дифференциации</v>
          </cell>
          <cell r="AM48" t="str">
            <v>без дифференциации</v>
          </cell>
          <cell r="AN48">
            <v>1</v>
          </cell>
          <cell r="AO48" t="str">
            <v>1.1</v>
          </cell>
          <cell r="AP48" t="str">
            <v>1.1.1</v>
          </cell>
          <cell r="AQ48" t="str">
            <v>1.1.1.1</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sheetData sheetId="43"/>
      <sheetData sheetId="44"/>
      <sheetData sheetId="45"/>
      <sheetData sheetId="46"/>
      <sheetData sheetId="47">
        <row r="12">
          <cell r="F12" t="str">
            <v>СГ МУП "Городские тепловые сети"</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Q19">
            <v>4190064</v>
          </cell>
          <cell r="BR19" t="str">
            <v>Производство тепловой энергии. Некомбинированная выработка</v>
          </cell>
        </row>
        <row r="20">
          <cell r="BB20" t="str">
            <v>щепа</v>
          </cell>
          <cell r="BQ20">
            <v>4190065</v>
          </cell>
          <cell r="BR20" t="str">
            <v>Производство тепловой энергии. Комбинированная выработка с уст. мощностью производства электрической энергии менее 25 МВт</v>
          </cell>
        </row>
        <row r="21">
          <cell r="BB21" t="str">
            <v>горючий сланец</v>
          </cell>
          <cell r="BQ21">
            <v>4190066</v>
          </cell>
          <cell r="BR21" t="str">
            <v>Производство тепловой энергии. Комбинированная выработка с уст. мощностью производства электрической энергии 25 МВт и более</v>
          </cell>
        </row>
        <row r="22">
          <cell r="BB22" t="str">
            <v>керосин</v>
          </cell>
          <cell r="BQ22">
            <v>4190067</v>
          </cell>
          <cell r="BR22" t="str">
            <v>Производство. Теплоноситель</v>
          </cell>
        </row>
        <row r="23">
          <cell r="BB23" t="str">
            <v>кислородно-водородная смесь</v>
          </cell>
          <cell r="BQ23">
            <v>4190068</v>
          </cell>
          <cell r="BR23" t="str">
            <v>Передача. Тепловая энергия</v>
          </cell>
        </row>
        <row r="24">
          <cell r="BB24" t="str">
            <v>электроэнергия (НН)</v>
          </cell>
          <cell r="BQ24">
            <v>4190069</v>
          </cell>
          <cell r="BR24" t="str">
            <v>Передача. Теплоноситель</v>
          </cell>
        </row>
        <row r="25">
          <cell r="BB25" t="str">
            <v>электроэнергия (СН1)</v>
          </cell>
          <cell r="BQ25">
            <v>4190070</v>
          </cell>
          <cell r="BR25" t="str">
            <v>Сбыт. Тепловая энергия</v>
          </cell>
        </row>
        <row r="26">
          <cell r="BB26" t="str">
            <v>электроэнергия (СН2)</v>
          </cell>
          <cell r="BQ26">
            <v>4190071</v>
          </cell>
          <cell r="BR26" t="str">
            <v>Сбыт. Теплоноситель</v>
          </cell>
        </row>
        <row r="27">
          <cell r="BB27" t="str">
            <v>электроэнергия (ВН)</v>
          </cell>
          <cell r="BQ27">
            <v>4190072</v>
          </cell>
          <cell r="BR27" t="str">
            <v>Подключение (технологическое присоединение) к системе теплоснабжения</v>
          </cell>
        </row>
        <row r="28">
          <cell r="BB28" t="str">
            <v>мощность</v>
          </cell>
          <cell r="BQ28">
            <v>4190073</v>
          </cell>
          <cell r="BR28" t="str">
            <v>Поддержание резервной тепловой мощности при отсутствии потребления тепловой энергии</v>
          </cell>
        </row>
        <row r="29">
          <cell r="BB29" t="str">
            <v>прочее</v>
          </cell>
        </row>
        <row r="36">
          <cell r="E36" t="str">
            <v>HEAT</v>
          </cell>
          <cell r="F36" t="str">
            <v>теплоснабжения</v>
          </cell>
          <cell r="G36" t="str">
            <v>теплоснабжение</v>
          </cell>
        </row>
        <row r="45">
          <cell r="E45" t="str">
            <v>P</v>
          </cell>
          <cell r="J45" t="str">
            <v>Показатели, подлежащие раскрытию в сфере теплоснабжения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(теплоснабжения)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теплоснабжения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теплоснабжения</v>
          </cell>
        </row>
        <row r="51">
          <cell r="F51" t="str">
            <v>R</v>
          </cell>
          <cell r="G51">
            <v>45292.400405092594</v>
          </cell>
          <cell r="H51">
            <v>45657.400462962964</v>
          </cell>
          <cell r="I51" t="b">
            <v>0</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45292.400405092594</v>
          </cell>
          <cell r="H52">
            <v>45657.400462962964</v>
          </cell>
          <cell r="I52" t="b">
            <v>0</v>
          </cell>
          <cell r="J52" t="str">
            <v>Показатели, подлежащие раскрытию в сфере теплоснабжения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6">
          <cell r="N16"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2.3.2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2.4</v>
          </cell>
          <cell r="M28" t="str">
            <v>Расходы на приобретение холодной воды, используемой в технологическом процессе</v>
          </cell>
          <cell r="N28" t="str">
            <v/>
          </cell>
          <cell r="O28" t="str">
            <v>2.4</v>
          </cell>
          <cell r="T28" t="str">
            <v>Расходы на приобретение холодной воды, используемой в технологическом процессе</v>
          </cell>
        </row>
        <row r="29">
          <cell r="L29" t="str">
            <v>2.5</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
          </cell>
          <cell r="M48" t="str">
            <v/>
          </cell>
          <cell r="N48" t="str">
            <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
          </cell>
          <cell r="M49" t="str">
            <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
          </cell>
          <cell r="M59" t="str">
            <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cell r="O83" t="str">
            <v>10.1</v>
          </cell>
          <cell r="T83" t="str">
            <v xml:space="preserve">По приборам учёта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10.2</v>
          </cell>
          <cell r="M85" t="str">
            <v>Расчётным путём</v>
          </cell>
          <cell r="N85" t="str">
            <v/>
          </cell>
          <cell r="O85" t="str">
            <v>10.2</v>
          </cell>
          <cell r="T85" t="str">
            <v>Расчётным путём</v>
          </cell>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T86" t="str">
            <v>По нормативам потребления коммунальных услуг и нормативам потребления коммунальных ресурсов</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12</v>
          </cell>
          <cell r="M88" t="str">
            <v>Фактический объем потерь при передаче тепловой энергии</v>
          </cell>
          <cell r="N88" t="str">
            <v/>
          </cell>
          <cell r="O88" t="str">
            <v>12</v>
          </cell>
          <cell r="T88" t="str">
            <v>Фактический объем потерь при передаче тепловой энергии</v>
          </cell>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14</v>
          </cell>
          <cell r="M90" t="str">
            <v>Среднесписочная численность административно-управленческого персонала</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43658-87AE-479E-B8DB-4979D5576E13}">
  <sheetPr>
    <tabColor theme="9" tint="-0.249977111117893"/>
  </sheetPr>
  <dimension ref="A1:AD17"/>
  <sheetViews>
    <sheetView showGridLines="0" tabSelected="1" topLeftCell="E4" zoomScale="85" workbookViewId="0">
      <selection activeCell="AB46" sqref="AB46"/>
    </sheetView>
  </sheetViews>
  <sheetFormatPr defaultColWidth="9.140625" defaultRowHeight="10.5" customHeight="1"/>
  <cols>
    <col min="1" max="3" width="6.7109375" style="2" hidden="1" customWidth="1"/>
    <col min="4" max="4" width="6.7109375" style="3" hidden="1" customWidth="1"/>
    <col min="5" max="5" width="3.7109375" style="4" customWidth="1"/>
    <col min="6" max="6" width="6.28515625" style="4" customWidth="1"/>
    <col min="7" max="7" width="37.7109375" style="4" customWidth="1"/>
    <col min="8" max="8" width="16.5703125" style="4" customWidth="1"/>
    <col min="9" max="10" width="19.7109375" style="4" customWidth="1"/>
    <col min="11" max="11" width="25" style="4" customWidth="1"/>
    <col min="12" max="13" width="25.7109375" style="4" customWidth="1"/>
    <col min="14" max="16" width="17.7109375" style="4" customWidth="1"/>
    <col min="17" max="24" width="19.7109375" style="4" customWidth="1"/>
    <col min="25" max="25" width="8" style="4" customWidth="1"/>
    <col min="26" max="26" width="3.28515625" style="4" customWidth="1"/>
    <col min="27" max="27" width="6.28515625" style="4" customWidth="1"/>
    <col min="28" max="28" width="34.140625" style="4" customWidth="1"/>
    <col min="29" max="30" width="9.140625" style="4"/>
  </cols>
  <sheetData>
    <row r="1" spans="1:30" s="3" customFormat="1" ht="10.5" hidden="1" customHeight="1">
      <c r="A1" s="2"/>
      <c r="B1" s="2"/>
      <c r="C1" s="2"/>
    </row>
    <row r="2" spans="1:30" ht="10.5" hidden="1" customHeight="1"/>
    <row r="3" spans="1:30" s="5" customFormat="1" ht="10.5" hidden="1" customHeight="1">
      <c r="A3" s="2"/>
      <c r="B3" s="2"/>
      <c r="C3" s="2"/>
      <c r="D3" s="3"/>
    </row>
    <row r="4" spans="1:30" ht="3" customHeight="1"/>
    <row r="5" spans="1:30" ht="25.5" customHeight="1">
      <c r="F5" s="137" t="str">
        <f>IP_NAME_FORM</f>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
      <c r="G5" s="137"/>
      <c r="H5" s="137"/>
      <c r="I5" s="137"/>
      <c r="J5" s="137"/>
      <c r="K5" s="137"/>
      <c r="M5" s="6"/>
    </row>
    <row r="6" spans="1:30" s="4" customFormat="1" ht="15.75" customHeight="1">
      <c r="A6" s="2"/>
      <c r="B6" s="2"/>
      <c r="C6" s="2"/>
      <c r="D6" s="3"/>
      <c r="F6" s="138" t="str">
        <f>IF(org=0,"Не определено",org)</f>
        <v>СГ МУП "Городские тепловые сети"</v>
      </c>
      <c r="G6" s="138"/>
      <c r="H6" s="138"/>
      <c r="I6" s="138"/>
      <c r="J6" s="138"/>
      <c r="K6" s="138"/>
      <c r="M6" s="6"/>
    </row>
    <row r="8" spans="1:30" ht="10.5" customHeight="1">
      <c r="F8" s="134" t="s">
        <v>2</v>
      </c>
      <c r="G8" s="135"/>
      <c r="H8" s="135"/>
      <c r="I8" s="135"/>
      <c r="J8" s="135"/>
      <c r="K8" s="135"/>
      <c r="L8" s="135"/>
      <c r="M8" s="135"/>
      <c r="N8" s="135"/>
      <c r="O8" s="135"/>
      <c r="P8" s="135"/>
      <c r="Q8" s="135"/>
      <c r="R8" s="135"/>
      <c r="S8" s="135"/>
      <c r="T8" s="135"/>
      <c r="U8" s="135"/>
      <c r="V8" s="135"/>
      <c r="W8" s="135"/>
      <c r="X8" s="135"/>
      <c r="Y8" s="135"/>
      <c r="Z8" s="135"/>
      <c r="AA8" s="135"/>
      <c r="AB8" s="136"/>
    </row>
    <row r="9" spans="1:30" ht="41.25" customHeight="1">
      <c r="A9" s="7"/>
      <c r="B9" s="7"/>
      <c r="C9" s="7"/>
      <c r="F9" s="129" t="s">
        <v>3</v>
      </c>
      <c r="G9" s="129" t="s">
        <v>11</v>
      </c>
      <c r="H9" s="131" t="s">
        <v>12</v>
      </c>
      <c r="I9" s="129" t="s">
        <v>13</v>
      </c>
      <c r="J9" s="129" t="s">
        <v>14</v>
      </c>
      <c r="K9" s="129" t="s">
        <v>15</v>
      </c>
      <c r="L9" s="129" t="s">
        <v>16</v>
      </c>
      <c r="M9" s="129" t="s">
        <v>17</v>
      </c>
      <c r="N9" s="132" t="s">
        <v>18</v>
      </c>
      <c r="O9" s="132"/>
      <c r="P9" s="132"/>
      <c r="Q9" s="133" t="s">
        <v>19</v>
      </c>
      <c r="R9" s="104"/>
      <c r="S9" s="104"/>
      <c r="T9" s="105"/>
      <c r="U9" s="133" t="s">
        <v>20</v>
      </c>
      <c r="V9" s="104"/>
      <c r="W9" s="104"/>
      <c r="X9" s="105"/>
      <c r="Y9" s="134" t="s">
        <v>21</v>
      </c>
      <c r="Z9" s="135"/>
      <c r="AA9" s="135"/>
      <c r="AB9" s="136"/>
    </row>
    <row r="10" spans="1:30" ht="41.25" customHeight="1">
      <c r="A10" s="7"/>
      <c r="B10" s="7"/>
      <c r="C10" s="7"/>
      <c r="F10" s="131"/>
      <c r="G10" s="131"/>
      <c r="H10" s="139"/>
      <c r="I10" s="131"/>
      <c r="J10" s="131"/>
      <c r="K10" s="131"/>
      <c r="L10" s="131"/>
      <c r="M10" s="131"/>
      <c r="N10" s="8" t="s">
        <v>22</v>
      </c>
      <c r="O10" s="8" t="s">
        <v>23</v>
      </c>
      <c r="P10" s="9" t="s">
        <v>24</v>
      </c>
      <c r="Q10" s="8" t="s">
        <v>25</v>
      </c>
      <c r="R10" s="8" t="s">
        <v>26</v>
      </c>
      <c r="S10" s="8" t="s">
        <v>27</v>
      </c>
      <c r="T10" s="10" t="s">
        <v>28</v>
      </c>
      <c r="U10" s="8" t="s">
        <v>25</v>
      </c>
      <c r="V10" s="8" t="s">
        <v>29</v>
      </c>
      <c r="W10" s="8" t="s">
        <v>27</v>
      </c>
      <c r="X10" s="10" t="s">
        <v>28</v>
      </c>
      <c r="Y10" s="11" t="s">
        <v>30</v>
      </c>
      <c r="Z10" s="134" t="s">
        <v>3</v>
      </c>
      <c r="AA10" s="136"/>
      <c r="AB10" s="12" t="s">
        <v>31</v>
      </c>
    </row>
    <row r="11" spans="1:30" s="14" customFormat="1" ht="5.25" hidden="1" customHeight="1">
      <c r="A11" s="13"/>
      <c r="B11" s="13"/>
      <c r="C11" s="13"/>
      <c r="E11" s="15"/>
      <c r="F11" s="130" t="s">
        <v>32</v>
      </c>
      <c r="G11" s="106"/>
      <c r="H11" s="116"/>
      <c r="I11" s="116"/>
      <c r="J11" s="116"/>
      <c r="K11" s="128"/>
      <c r="L11" s="128"/>
      <c r="M11" s="128"/>
      <c r="N11" s="116"/>
      <c r="O11" s="116"/>
      <c r="P11" s="129"/>
      <c r="Q11" s="127"/>
      <c r="R11" s="127"/>
      <c r="S11" s="127"/>
      <c r="T11" s="116"/>
      <c r="U11" s="127"/>
      <c r="V11" s="127"/>
      <c r="W11" s="127"/>
      <c r="X11" s="116"/>
      <c r="Y11" s="117"/>
      <c r="Z11" s="117"/>
      <c r="AA11" s="117"/>
      <c r="AB11" s="117"/>
      <c r="AD11" s="14" t="s">
        <v>33</v>
      </c>
    </row>
    <row r="12" spans="1:30" s="14" customFormat="1" ht="5.25" hidden="1" customHeight="1">
      <c r="A12" s="13"/>
      <c r="B12" s="13"/>
      <c r="C12" s="13"/>
      <c r="F12" s="130"/>
      <c r="G12" s="106"/>
      <c r="H12" s="116"/>
      <c r="I12" s="116"/>
      <c r="J12" s="116"/>
      <c r="K12" s="128"/>
      <c r="L12" s="128"/>
      <c r="M12" s="128"/>
      <c r="N12" s="116"/>
      <c r="O12" s="116"/>
      <c r="P12" s="129"/>
      <c r="Q12" s="127"/>
      <c r="R12" s="127"/>
      <c r="S12" s="127"/>
      <c r="T12" s="116"/>
      <c r="U12" s="127"/>
      <c r="V12" s="127"/>
      <c r="W12" s="127"/>
      <c r="X12" s="116"/>
      <c r="Y12" s="118"/>
      <c r="Z12" s="118"/>
      <c r="AA12" s="118"/>
      <c r="AB12" s="118"/>
    </row>
    <row r="13" spans="1:30" ht="27" customHeight="1">
      <c r="E13" s="119" t="s">
        <v>7</v>
      </c>
      <c r="F13" s="121" t="s">
        <v>4</v>
      </c>
      <c r="G13" s="122" t="s">
        <v>34</v>
      </c>
      <c r="H13" s="123" t="s">
        <v>0</v>
      </c>
      <c r="I13" s="125">
        <v>44848</v>
      </c>
      <c r="J13" s="108">
        <v>45259.425219907411</v>
      </c>
      <c r="K13" s="113" t="s">
        <v>35</v>
      </c>
      <c r="L13" s="114" t="s">
        <v>36</v>
      </c>
      <c r="M13" s="114" t="s">
        <v>37</v>
      </c>
      <c r="N13" s="115" t="s">
        <v>38</v>
      </c>
      <c r="O13" s="115" t="s">
        <v>39</v>
      </c>
      <c r="P13" s="112" t="str">
        <f>DATEDIF(DATEVALUE(N13),DATEVALUE(O13),"y")&amp;"г. "&amp;DATEDIF(DATEVALUE(N13),DATEVALUE(O13),"ym")&amp;"мес. "&amp;DATEVALUE(O13)-DATE(YEAR(DATEVALUE(O13)),MONTH(DATEVALUE(O13)),1)&amp;"дн. "</f>
        <v xml:space="preserve">3г. 11мес. 30дн. </v>
      </c>
      <c r="Q13" s="107" t="s">
        <v>40</v>
      </c>
      <c r="R13" s="107" t="s">
        <v>41</v>
      </c>
      <c r="S13" s="107" t="s">
        <v>42</v>
      </c>
      <c r="T13" s="108">
        <v>30</v>
      </c>
      <c r="U13" s="107" t="s">
        <v>36</v>
      </c>
      <c r="V13" s="107" t="s">
        <v>41</v>
      </c>
      <c r="W13" s="107" t="s">
        <v>43</v>
      </c>
      <c r="X13" s="108">
        <v>45259</v>
      </c>
      <c r="Y13" s="110" t="s">
        <v>1</v>
      </c>
      <c r="Z13" s="16"/>
      <c r="AA13" s="12">
        <v>1</v>
      </c>
      <c r="AB13" s="17" t="s">
        <v>6</v>
      </c>
      <c r="AD13" s="14" t="s">
        <v>44</v>
      </c>
    </row>
    <row r="14" spans="1:30" ht="10.5" customHeight="1">
      <c r="E14" s="120"/>
      <c r="F14" s="121" t="s">
        <v>32</v>
      </c>
      <c r="G14" s="122"/>
      <c r="H14" s="124"/>
      <c r="I14" s="126"/>
      <c r="J14" s="109"/>
      <c r="K14" s="113"/>
      <c r="L14" s="114"/>
      <c r="M14" s="114"/>
      <c r="N14" s="115"/>
      <c r="O14" s="115"/>
      <c r="P14" s="112"/>
      <c r="Q14" s="107"/>
      <c r="R14" s="107"/>
      <c r="S14" s="107"/>
      <c r="T14" s="109"/>
      <c r="U14" s="107"/>
      <c r="V14" s="107"/>
      <c r="W14" s="107"/>
      <c r="X14" s="109"/>
      <c r="Y14" s="111"/>
      <c r="Z14" s="18"/>
      <c r="AA14" s="19"/>
      <c r="AB14" s="20" t="s">
        <v>45</v>
      </c>
    </row>
    <row r="15" spans="1:30" ht="10.5" customHeight="1">
      <c r="F15" s="21"/>
      <c r="G15" s="22" t="s">
        <v>46</v>
      </c>
      <c r="H15" s="22"/>
      <c r="I15" s="19"/>
      <c r="J15" s="19"/>
      <c r="K15" s="19"/>
      <c r="L15" s="19"/>
      <c r="M15" s="19"/>
      <c r="N15" s="19"/>
      <c r="O15" s="19"/>
      <c r="P15" s="19"/>
      <c r="Q15" s="19"/>
      <c r="R15" s="19"/>
      <c r="S15" s="19"/>
      <c r="T15" s="19"/>
      <c r="U15" s="19"/>
      <c r="V15" s="19"/>
      <c r="W15" s="19"/>
      <c r="X15" s="19"/>
      <c r="Y15" s="19"/>
      <c r="Z15" s="23"/>
      <c r="AA15" s="23"/>
      <c r="AB15" s="24"/>
    </row>
    <row r="17" spans="1:8" s="14" customFormat="1" ht="10.5" customHeight="1">
      <c r="A17" s="13"/>
      <c r="B17" s="13"/>
      <c r="C17" s="13"/>
      <c r="H17" s="14">
        <f>IFERROR(MATCH("нет",IP_MAIN_DIFFERENTIATION_EVENTS_FLAG,0),0)</f>
        <v>0</v>
      </c>
    </row>
  </sheetData>
  <sheetProtection formatColumns="0" formatRows="0" insertRows="0" deleteColumns="0" deleteRows="0" sort="0" autoFilter="0"/>
  <mergeCells count="60">
    <mergeCell ref="Y9:AB9"/>
    <mergeCell ref="Z10:AA10"/>
    <mergeCell ref="F5:K5"/>
    <mergeCell ref="F6:K6"/>
    <mergeCell ref="F8:AB8"/>
    <mergeCell ref="F9:F10"/>
    <mergeCell ref="G9:G10"/>
    <mergeCell ref="H9:H10"/>
    <mergeCell ref="I9:I10"/>
    <mergeCell ref="J9:J10"/>
    <mergeCell ref="K9:K10"/>
    <mergeCell ref="L9:L10"/>
    <mergeCell ref="K11:K12"/>
    <mergeCell ref="M9:M10"/>
    <mergeCell ref="N9:P9"/>
    <mergeCell ref="Q9:T9"/>
    <mergeCell ref="U9:X9"/>
    <mergeCell ref="F11:F12"/>
    <mergeCell ref="G11:G12"/>
    <mergeCell ref="H11:H12"/>
    <mergeCell ref="I11:I12"/>
    <mergeCell ref="J11:J12"/>
    <mergeCell ref="AB11:AB12"/>
    <mergeCell ref="E13:E14"/>
    <mergeCell ref="F13:F14"/>
    <mergeCell ref="G13:G14"/>
    <mergeCell ref="H13:H14"/>
    <mergeCell ref="I13:I14"/>
    <mergeCell ref="R11:R12"/>
    <mergeCell ref="S11:S12"/>
    <mergeCell ref="T11:T12"/>
    <mergeCell ref="U11:U12"/>
    <mergeCell ref="V11:V12"/>
    <mergeCell ref="W11:W12"/>
    <mergeCell ref="L11:L12"/>
    <mergeCell ref="M11:M12"/>
    <mergeCell ref="N11:N12"/>
    <mergeCell ref="O11:O12"/>
    <mergeCell ref="O13:O14"/>
    <mergeCell ref="X11:X12"/>
    <mergeCell ref="Y11:Y12"/>
    <mergeCell ref="Z11:Z12"/>
    <mergeCell ref="AA11:AA12"/>
    <mergeCell ref="P11:P12"/>
    <mergeCell ref="Q11:Q12"/>
    <mergeCell ref="J13:J14"/>
    <mergeCell ref="K13:K14"/>
    <mergeCell ref="L13:L14"/>
    <mergeCell ref="M13:M14"/>
    <mergeCell ref="N13:N14"/>
    <mergeCell ref="V13:V14"/>
    <mergeCell ref="W13:W14"/>
    <mergeCell ref="X13:X14"/>
    <mergeCell ref="Y13:Y14"/>
    <mergeCell ref="P13:P14"/>
    <mergeCell ref="Q13:Q14"/>
    <mergeCell ref="R13:R14"/>
    <mergeCell ref="S13:S14"/>
    <mergeCell ref="T13:T14"/>
    <mergeCell ref="U13:U14"/>
  </mergeCells>
  <dataValidations count="4">
    <dataValidation type="textLength" operator="lessThanOrEqual" allowBlank="1" showInputMessage="1" showErrorMessage="1" errorTitle="Ошибка" error="Допускается ввод не более 900 символов!" sqref="AB13 U13:W13 Q13:S13 L13:M13" xr:uid="{2F03C22C-02EC-4E88-95E4-8E82DE5D6216}">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K13" xr:uid="{124D89A6-DF73-4F85-A29B-B3C7673BC104}">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X13 T13 I13:J13" xr:uid="{F72FF156-0546-4A89-9ECB-0250770E7E36}"/>
    <dataValidation allowBlank="1" showInputMessage="1" showErrorMessage="1" promptTitle="Ввод" prompt="Для выбора ИП необходимо два раза нажать левую кнопку мыши!" sqref="G13" xr:uid="{67AE4288-4D64-4750-AE19-468736E394F0}"/>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6158-4AB6-4158-9874-2C12A43EE430}">
  <sheetPr>
    <tabColor theme="9" tint="-0.249977111117893"/>
  </sheetPr>
  <dimension ref="A1:BF381"/>
  <sheetViews>
    <sheetView showGridLines="0" topLeftCell="E4" zoomScale="90" workbookViewId="0">
      <selection activeCell="AH208" sqref="AH208:AH212"/>
    </sheetView>
  </sheetViews>
  <sheetFormatPr defaultColWidth="9.140625" defaultRowHeight="10.5" customHeight="1"/>
  <cols>
    <col min="1" max="3" width="4.140625" style="2" hidden="1" customWidth="1"/>
    <col min="4" max="4" width="4.140625" style="3" hidden="1" customWidth="1"/>
    <col min="5" max="5" width="3.7109375" style="4" customWidth="1"/>
    <col min="6" max="6" width="14.42578125" style="4" customWidth="1"/>
    <col min="7" max="7" width="3.7109375" style="4" customWidth="1"/>
    <col min="8" max="8" width="7.7109375" style="4" customWidth="1"/>
    <col min="9" max="10" width="16.7109375" style="4" customWidth="1"/>
    <col min="11" max="11" width="25.7109375" style="4" customWidth="1"/>
    <col min="12" max="12" width="8" style="4" customWidth="1"/>
    <col min="13" max="13" width="15.5703125" style="4" customWidth="1"/>
    <col min="14" max="14" width="3.28515625" style="4" customWidth="1"/>
    <col min="15" max="15" width="4.7109375" style="4" customWidth="1"/>
    <col min="16" max="16" width="9" style="4" customWidth="1"/>
    <col min="17" max="17" width="21.7109375" style="4" customWidth="1"/>
    <col min="18" max="18" width="14.7109375" style="4" customWidth="1"/>
    <col min="19" max="20" width="17.7109375" style="4" customWidth="1"/>
    <col min="21" max="21" width="9.7109375" style="4" customWidth="1"/>
    <col min="22" max="22" width="12.7109375" style="4" customWidth="1"/>
    <col min="23" max="23" width="9.7109375" style="4" customWidth="1"/>
    <col min="24" max="24" width="21.7109375" style="4" customWidth="1"/>
    <col min="25" max="25" width="12.7109375" style="4" customWidth="1"/>
    <col min="26" max="26" width="3.28515625" style="4" customWidth="1"/>
    <col min="27" max="27" width="7.140625" style="4" customWidth="1"/>
    <col min="28" max="28" width="38.42578125" style="4" customWidth="1"/>
    <col min="29" max="29" width="15.7109375" style="4" customWidth="1"/>
    <col min="30" max="30" width="37.5703125" style="4" hidden="1" customWidth="1"/>
    <col min="31" max="31" width="15.7109375" style="4" hidden="1" customWidth="1"/>
    <col min="32" max="34" width="16.7109375" style="4" customWidth="1"/>
    <col min="35" max="37" width="16.7109375" style="4" hidden="1" customWidth="1"/>
    <col min="38" max="58" width="9.140625" style="4"/>
  </cols>
  <sheetData>
    <row r="1" spans="1:58" s="3" customFormat="1" ht="10.5" hidden="1" customHeight="1">
      <c r="A1" s="2"/>
      <c r="B1" s="2"/>
      <c r="C1" s="2"/>
    </row>
    <row r="2" spans="1:58" ht="10.5" hidden="1" customHeight="1"/>
    <row r="3" spans="1:58" s="5" customFormat="1" ht="10.5" hidden="1" customHeight="1">
      <c r="A3" s="2"/>
      <c r="B3" s="2"/>
      <c r="C3" s="2"/>
      <c r="D3" s="3"/>
    </row>
    <row r="4" spans="1:58" ht="3" customHeight="1"/>
    <row r="5" spans="1:58" ht="25.5" customHeight="1">
      <c r="F5" s="137" t="str">
        <f>IP_NAME_FORM</f>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
      <c r="G5" s="137"/>
      <c r="H5" s="137"/>
      <c r="I5" s="137"/>
      <c r="J5" s="137"/>
      <c r="K5" s="137"/>
      <c r="L5" s="25"/>
      <c r="M5" s="25"/>
    </row>
    <row r="6" spans="1:58" ht="10.5" customHeight="1">
      <c r="F6" s="138" t="str">
        <f>IF(org=0,"Не определено",org)</f>
        <v>СГ МУП "Городские тепловые сети"</v>
      </c>
      <c r="G6" s="138"/>
      <c r="H6" s="138"/>
      <c r="I6" s="138"/>
      <c r="J6" s="138"/>
      <c r="K6" s="138"/>
      <c r="L6" s="25"/>
      <c r="M6" s="25"/>
    </row>
    <row r="7" spans="1:58" ht="11.25" customHeight="1">
      <c r="E7" s="26"/>
      <c r="F7" s="27"/>
      <c r="G7" s="27"/>
      <c r="H7" s="27"/>
      <c r="I7" s="27"/>
      <c r="J7" s="27"/>
      <c r="K7" s="28"/>
      <c r="L7" s="28"/>
      <c r="M7" s="28"/>
      <c r="N7" s="27"/>
      <c r="O7" s="27"/>
      <c r="P7" s="27"/>
      <c r="Q7" s="28"/>
      <c r="R7" s="27"/>
      <c r="S7" s="27"/>
      <c r="T7" s="27"/>
      <c r="U7" s="27"/>
      <c r="V7" s="27"/>
      <c r="W7" s="27"/>
      <c r="X7" s="27"/>
      <c r="Y7" s="27"/>
      <c r="Z7" s="27"/>
      <c r="AA7" s="27"/>
      <c r="AB7" s="27"/>
      <c r="AC7" s="29"/>
      <c r="AD7" s="29"/>
      <c r="AE7" s="29"/>
      <c r="AF7" s="27"/>
      <c r="AG7" s="27"/>
      <c r="AH7" s="27"/>
      <c r="AI7" s="27"/>
      <c r="AJ7" s="27"/>
      <c r="AK7" s="27"/>
      <c r="AL7" s="3"/>
      <c r="AM7" s="3"/>
      <c r="AN7" s="3"/>
      <c r="AO7" s="30"/>
      <c r="AP7" s="30"/>
      <c r="AQ7" s="30"/>
      <c r="AR7" s="30"/>
      <c r="AS7" s="30"/>
      <c r="AT7" s="30"/>
      <c r="AU7" s="30"/>
      <c r="AV7" s="30"/>
      <c r="AW7" s="30"/>
      <c r="AX7" s="30"/>
      <c r="AY7" s="30"/>
      <c r="AZ7" s="30"/>
      <c r="BA7" s="30"/>
      <c r="BB7" s="30"/>
      <c r="BC7" s="30"/>
      <c r="BD7" s="30"/>
      <c r="BE7" s="30"/>
      <c r="BF7" s="30"/>
    </row>
    <row r="8" spans="1:58" ht="10.5" customHeight="1">
      <c r="E8" s="26"/>
      <c r="F8" s="167" t="s">
        <v>2</v>
      </c>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9"/>
      <c r="AL8" s="31"/>
      <c r="AM8" s="30"/>
      <c r="AN8" s="30"/>
      <c r="AO8" s="30"/>
      <c r="AP8" s="30"/>
      <c r="AQ8" s="30"/>
      <c r="AR8" s="30"/>
      <c r="AS8" s="30"/>
      <c r="AT8" s="30"/>
      <c r="AU8" s="30"/>
      <c r="AV8" s="30"/>
      <c r="AW8" s="30"/>
      <c r="AX8" s="30"/>
      <c r="AY8" s="30"/>
      <c r="AZ8" s="30"/>
      <c r="BA8" s="30"/>
      <c r="BB8" s="30"/>
      <c r="BC8" s="30"/>
      <c r="BD8" s="30"/>
      <c r="BE8" s="30"/>
      <c r="BF8" s="30"/>
    </row>
    <row r="9" spans="1:58" ht="23.25" customHeight="1">
      <c r="A9" s="7"/>
      <c r="B9" s="7"/>
      <c r="C9" s="7"/>
      <c r="E9" s="26"/>
      <c r="F9" s="132" t="s">
        <v>47</v>
      </c>
      <c r="G9" s="170" t="s">
        <v>48</v>
      </c>
      <c r="H9" s="171"/>
      <c r="I9" s="129" t="s">
        <v>49</v>
      </c>
      <c r="J9" s="129"/>
      <c r="K9" s="129" t="s">
        <v>50</v>
      </c>
      <c r="L9" s="129"/>
      <c r="M9" s="129"/>
      <c r="N9" s="129"/>
      <c r="O9" s="129"/>
      <c r="P9" s="129"/>
      <c r="Q9" s="129"/>
      <c r="R9" s="129"/>
      <c r="S9" s="129"/>
      <c r="T9" s="129"/>
      <c r="U9" s="129"/>
      <c r="V9" s="129"/>
      <c r="W9" s="129"/>
      <c r="X9" s="129"/>
      <c r="Y9" s="129"/>
      <c r="Z9" s="176" t="s">
        <v>51</v>
      </c>
      <c r="AA9" s="177"/>
      <c r="AB9" s="129" t="s">
        <v>52</v>
      </c>
      <c r="AC9" s="129"/>
      <c r="AD9" s="129"/>
      <c r="AE9" s="129"/>
      <c r="AF9" s="131" t="s">
        <v>53</v>
      </c>
      <c r="AG9" s="129" t="s">
        <v>54</v>
      </c>
      <c r="AH9" s="129"/>
      <c r="AI9" s="131" t="s">
        <v>55</v>
      </c>
      <c r="AJ9" s="129" t="s">
        <v>56</v>
      </c>
      <c r="AK9" s="129"/>
      <c r="AM9" s="30"/>
      <c r="AN9" s="30"/>
      <c r="AO9" s="30"/>
      <c r="AP9" s="30"/>
      <c r="AQ9" s="30"/>
      <c r="AR9" s="30"/>
      <c r="AS9" s="30"/>
      <c r="AT9" s="30"/>
      <c r="AU9" s="30"/>
      <c r="AV9" s="30"/>
      <c r="AW9" s="30"/>
      <c r="AX9" s="30"/>
      <c r="AY9" s="30"/>
      <c r="AZ9" s="30"/>
      <c r="BA9" s="30"/>
      <c r="BB9" s="30"/>
      <c r="BC9" s="30"/>
      <c r="BD9" s="30"/>
      <c r="BE9" s="30"/>
      <c r="BF9" s="30"/>
    </row>
    <row r="10" spans="1:58" ht="23.25" customHeight="1">
      <c r="A10" s="7"/>
      <c r="B10" s="7"/>
      <c r="C10" s="7"/>
      <c r="E10" s="26"/>
      <c r="F10" s="132"/>
      <c r="G10" s="172"/>
      <c r="H10" s="173"/>
      <c r="I10" s="129"/>
      <c r="J10" s="129"/>
      <c r="K10" s="129" t="s">
        <v>57</v>
      </c>
      <c r="L10" s="134" t="s">
        <v>58</v>
      </c>
      <c r="M10" s="136"/>
      <c r="N10" s="129" t="s">
        <v>59</v>
      </c>
      <c r="O10" s="129"/>
      <c r="P10" s="129"/>
      <c r="Q10" s="129"/>
      <c r="R10" s="129"/>
      <c r="S10" s="129"/>
      <c r="T10" s="129"/>
      <c r="U10" s="129"/>
      <c r="V10" s="129"/>
      <c r="W10" s="129"/>
      <c r="X10" s="129"/>
      <c r="Y10" s="129"/>
      <c r="Z10" s="178"/>
      <c r="AA10" s="179"/>
      <c r="AB10" s="129"/>
      <c r="AC10" s="129"/>
      <c r="AD10" s="129"/>
      <c r="AE10" s="129"/>
      <c r="AF10" s="166"/>
      <c r="AG10" s="129"/>
      <c r="AH10" s="129"/>
      <c r="AI10" s="166"/>
      <c r="AJ10" s="129"/>
      <c r="AK10" s="129"/>
      <c r="AM10" s="30"/>
      <c r="AN10" s="30"/>
      <c r="AO10" s="30"/>
      <c r="AP10" s="30"/>
      <c r="AQ10" s="30"/>
      <c r="AR10" s="30"/>
      <c r="AS10" s="30"/>
      <c r="AT10" s="30"/>
      <c r="AU10" s="30"/>
      <c r="AV10" s="30"/>
      <c r="AW10" s="30"/>
      <c r="AX10" s="30"/>
      <c r="AY10" s="30"/>
      <c r="AZ10" s="30"/>
      <c r="BA10" s="30"/>
      <c r="BB10" s="30"/>
      <c r="BC10" s="30"/>
      <c r="BD10" s="30"/>
      <c r="BE10" s="30"/>
      <c r="BF10" s="30"/>
    </row>
    <row r="11" spans="1:58" s="4" customFormat="1" ht="23.25" customHeight="1">
      <c r="A11" s="7"/>
      <c r="B11" s="7"/>
      <c r="C11" s="7"/>
      <c r="D11" s="3"/>
      <c r="E11" s="26"/>
      <c r="F11" s="132"/>
      <c r="G11" s="172"/>
      <c r="H11" s="173"/>
      <c r="I11" s="129"/>
      <c r="J11" s="129"/>
      <c r="K11" s="129"/>
      <c r="L11" s="131" t="s">
        <v>60</v>
      </c>
      <c r="M11" s="131" t="s">
        <v>61</v>
      </c>
      <c r="N11" s="129" t="s">
        <v>62</v>
      </c>
      <c r="O11" s="129"/>
      <c r="P11" s="165" t="s">
        <v>30</v>
      </c>
      <c r="Q11" s="165" t="s">
        <v>63</v>
      </c>
      <c r="R11" s="165" t="s">
        <v>64</v>
      </c>
      <c r="S11" s="165" t="s">
        <v>65</v>
      </c>
      <c r="T11" s="165"/>
      <c r="U11" s="165"/>
      <c r="V11" s="165"/>
      <c r="W11" s="165"/>
      <c r="X11" s="165"/>
      <c r="Y11" s="165"/>
      <c r="Z11" s="178"/>
      <c r="AA11" s="179"/>
      <c r="AB11" s="129" t="s">
        <v>66</v>
      </c>
      <c r="AC11" s="129"/>
      <c r="AD11" s="134" t="s">
        <v>67</v>
      </c>
      <c r="AE11" s="136"/>
      <c r="AF11" s="166"/>
      <c r="AG11" s="129"/>
      <c r="AH11" s="129"/>
      <c r="AI11" s="166"/>
      <c r="AJ11" s="129"/>
      <c r="AK11" s="129"/>
      <c r="AM11" s="30"/>
      <c r="AN11" s="30"/>
      <c r="AO11" s="30"/>
      <c r="AP11" s="30"/>
      <c r="AQ11" s="30"/>
      <c r="AR11" s="30"/>
      <c r="AS11" s="30"/>
      <c r="AT11" s="30"/>
      <c r="AU11" s="30"/>
      <c r="AV11" s="30"/>
      <c r="AW11" s="30"/>
      <c r="AX11" s="30"/>
      <c r="AY11" s="30"/>
      <c r="AZ11" s="30"/>
      <c r="BA11" s="30"/>
      <c r="BB11" s="30"/>
      <c r="BC11" s="30"/>
      <c r="BD11" s="30"/>
      <c r="BE11" s="30"/>
      <c r="BF11" s="30"/>
    </row>
    <row r="12" spans="1:58" ht="33.75" customHeight="1">
      <c r="A12" s="7"/>
      <c r="B12" s="7"/>
      <c r="C12" s="7"/>
      <c r="E12" s="26"/>
      <c r="F12" s="132"/>
      <c r="G12" s="174"/>
      <c r="H12" s="175"/>
      <c r="I12" s="12" t="s">
        <v>25</v>
      </c>
      <c r="J12" s="12" t="s">
        <v>68</v>
      </c>
      <c r="K12" s="129"/>
      <c r="L12" s="139"/>
      <c r="M12" s="139"/>
      <c r="N12" s="129"/>
      <c r="O12" s="129"/>
      <c r="P12" s="165"/>
      <c r="Q12" s="165"/>
      <c r="R12" s="165"/>
      <c r="S12" s="1" t="s">
        <v>69</v>
      </c>
      <c r="T12" s="1" t="s">
        <v>70</v>
      </c>
      <c r="U12" s="1" t="s">
        <v>71</v>
      </c>
      <c r="V12" s="1" t="s">
        <v>72</v>
      </c>
      <c r="W12" s="1" t="s">
        <v>71</v>
      </c>
      <c r="X12" s="1" t="s">
        <v>73</v>
      </c>
      <c r="Y12" s="1" t="s">
        <v>74</v>
      </c>
      <c r="Z12" s="180"/>
      <c r="AA12" s="181"/>
      <c r="AB12" s="12" t="s">
        <v>75</v>
      </c>
      <c r="AC12" s="12" t="s">
        <v>76</v>
      </c>
      <c r="AD12" s="12" t="s">
        <v>75</v>
      </c>
      <c r="AE12" s="12" t="s">
        <v>76</v>
      </c>
      <c r="AF12" s="139"/>
      <c r="AG12" s="12" t="s">
        <v>77</v>
      </c>
      <c r="AH12" s="12" t="s">
        <v>78</v>
      </c>
      <c r="AI12" s="139"/>
      <c r="AJ12" s="12" t="s">
        <v>77</v>
      </c>
      <c r="AK12" s="12" t="s">
        <v>78</v>
      </c>
      <c r="AM12" s="30"/>
      <c r="AN12" s="30"/>
      <c r="AO12" s="30"/>
      <c r="AP12" s="30"/>
      <c r="AQ12" s="30"/>
      <c r="AR12" s="30"/>
      <c r="AS12" s="30"/>
      <c r="AT12" s="30"/>
      <c r="AU12" s="30"/>
      <c r="AV12" s="30"/>
      <c r="AW12" s="30"/>
      <c r="AX12" s="30"/>
      <c r="AY12" s="30"/>
      <c r="AZ12" s="30"/>
      <c r="BA12" s="30"/>
      <c r="BB12" s="30"/>
      <c r="BC12" s="30"/>
      <c r="BD12" s="30"/>
      <c r="BE12" s="30"/>
      <c r="BF12" s="30"/>
    </row>
    <row r="13" spans="1:58" ht="0.75" customHeight="1" thickBot="1">
      <c r="E13" s="26"/>
      <c r="F13" s="26">
        <v>0</v>
      </c>
      <c r="G13" s="26"/>
      <c r="H13" s="26"/>
      <c r="I13" s="26"/>
      <c r="J13" s="26"/>
      <c r="AL13" s="31"/>
      <c r="AM13" s="30"/>
      <c r="AN13" s="30"/>
      <c r="AO13" s="30"/>
      <c r="AP13" s="30"/>
      <c r="AQ13" s="30"/>
      <c r="AR13" s="30"/>
      <c r="AS13" s="30"/>
      <c r="AT13" s="30"/>
      <c r="AU13" s="30"/>
      <c r="AV13" s="30"/>
      <c r="AW13" s="30"/>
      <c r="AX13" s="30"/>
      <c r="AY13" s="30"/>
      <c r="AZ13" s="30"/>
      <c r="BA13" s="30"/>
      <c r="BB13" s="30"/>
      <c r="BC13" s="30"/>
      <c r="BD13" s="30"/>
      <c r="BE13" s="30"/>
      <c r="BF13" s="30"/>
    </row>
    <row r="14" spans="1:58" ht="21" customHeight="1">
      <c r="A14" s="13" t="s">
        <v>44</v>
      </c>
      <c r="E14" s="26" t="s">
        <v>6</v>
      </c>
      <c r="F14" s="32" t="str">
        <f>INDEX(IP_MAIN_LIST_NAME_IP,MATCH(A14,IP_MAIN_LIST_IP_ID,0))&amp;" ("&amp;INDEX(IP_MAIN_START_DATE,MATCH(A14,IP_MAIN_LIST_IP_ID,0))&amp;"-"&amp;INDEX(IP_MAIN_END_DATE,MATCH(A14,IP_MAIN_LIST_IP_ID,0))&amp;")"</f>
        <v>Инвестиционная программа от 14.10.2022 СГ МУП "Городские тепловые сети" в сфере теплоснабжения по строительству, реконструкции и модернизации котельных и тепловых сетей, на территории городского округа Сургут на 2023-2026 годы (01.01.2023-31.12.2026)</v>
      </c>
      <c r="G14" s="33"/>
      <c r="H14" s="33"/>
      <c r="I14" s="34"/>
      <c r="J14" s="34"/>
      <c r="K14" s="35"/>
      <c r="L14" s="35"/>
      <c r="M14" s="35"/>
      <c r="N14" s="36"/>
      <c r="O14" s="36"/>
      <c r="P14" s="36"/>
      <c r="Q14" s="36"/>
      <c r="R14" s="36"/>
      <c r="S14" s="36"/>
      <c r="T14" s="36"/>
      <c r="U14" s="36"/>
      <c r="V14" s="36"/>
      <c r="W14" s="36"/>
      <c r="X14" s="36"/>
      <c r="Y14" s="36"/>
      <c r="Z14" s="36"/>
      <c r="AA14" s="36"/>
      <c r="AB14" s="36"/>
      <c r="AC14" s="36"/>
      <c r="AD14" s="36"/>
      <c r="AE14" s="37"/>
      <c r="AF14" s="35"/>
      <c r="AG14" s="35"/>
      <c r="AH14" s="35"/>
      <c r="AI14" s="35"/>
      <c r="AJ14" s="35"/>
      <c r="AK14" s="35"/>
      <c r="AL14" s="38"/>
      <c r="AM14" s="30"/>
      <c r="AN14" s="30"/>
      <c r="AO14" s="30"/>
      <c r="AP14" s="30"/>
      <c r="AQ14" s="30"/>
      <c r="AR14" s="30"/>
      <c r="AS14" s="30"/>
      <c r="AT14" s="30"/>
      <c r="AU14" s="30"/>
      <c r="AV14" s="30"/>
      <c r="AW14" s="30"/>
      <c r="AX14" s="30"/>
      <c r="AY14" s="30"/>
      <c r="AZ14" s="30"/>
      <c r="BA14" s="30"/>
      <c r="BB14" s="30"/>
      <c r="BC14" s="30"/>
      <c r="BD14" s="30"/>
      <c r="BE14" s="30"/>
      <c r="BF14" s="30"/>
    </row>
    <row r="15" spans="1:58" ht="11.25" customHeight="1">
      <c r="A15" s="2" t="s">
        <v>44</v>
      </c>
      <c r="B15" s="2" t="s">
        <v>6</v>
      </c>
      <c r="E15" s="26"/>
      <c r="F15" s="159">
        <v>2023</v>
      </c>
      <c r="G15" s="151"/>
      <c r="H15" s="151" t="s">
        <v>4</v>
      </c>
      <c r="I15" s="152" t="s">
        <v>79</v>
      </c>
      <c r="J15" s="153" t="s">
        <v>6</v>
      </c>
      <c r="K15" s="154" t="s">
        <v>80</v>
      </c>
      <c r="L15" s="142" t="s">
        <v>1</v>
      </c>
      <c r="M15" s="117"/>
      <c r="N15" s="39"/>
      <c r="O15" s="40" t="s">
        <v>32</v>
      </c>
      <c r="P15" s="39"/>
      <c r="Q15" s="39"/>
      <c r="R15" s="39"/>
      <c r="S15" s="39"/>
      <c r="T15" s="39"/>
      <c r="U15" s="39"/>
      <c r="V15" s="39"/>
      <c r="W15" s="39"/>
      <c r="X15" s="39"/>
      <c r="Y15" s="39"/>
      <c r="Z15" s="39"/>
      <c r="AA15" s="39"/>
      <c r="AB15" s="39"/>
      <c r="AC15" s="39"/>
      <c r="AD15" s="39"/>
      <c r="AE15" s="39"/>
      <c r="AF15" s="149">
        <v>2023</v>
      </c>
      <c r="AG15" s="142" t="s">
        <v>81</v>
      </c>
      <c r="AH15" s="142" t="s">
        <v>82</v>
      </c>
      <c r="AI15" s="149"/>
      <c r="AJ15" s="142"/>
      <c r="AK15" s="142"/>
      <c r="AL15" s="38"/>
      <c r="AM15" s="30"/>
      <c r="AN15" s="30"/>
      <c r="AO15" s="30"/>
      <c r="AP15" s="30"/>
      <c r="AQ15" s="30"/>
      <c r="AR15" s="30"/>
      <c r="AS15" s="30"/>
      <c r="AT15" s="30"/>
      <c r="AU15" s="30"/>
      <c r="AV15" s="30"/>
      <c r="AW15" s="30"/>
      <c r="AX15" s="30"/>
      <c r="AY15" s="30"/>
      <c r="AZ15" s="30"/>
      <c r="BA15" s="30"/>
      <c r="BB15" s="30"/>
      <c r="BC15" s="30"/>
      <c r="BD15" s="30"/>
      <c r="BE15" s="30"/>
      <c r="BF15" s="30"/>
    </row>
    <row r="16" spans="1:58" ht="11.25" customHeight="1">
      <c r="A16" s="2" t="s">
        <v>44</v>
      </c>
      <c r="E16" s="26"/>
      <c r="F16" s="159"/>
      <c r="G16" s="151"/>
      <c r="H16" s="151"/>
      <c r="I16" s="152"/>
      <c r="J16" s="153"/>
      <c r="K16" s="154"/>
      <c r="L16" s="142"/>
      <c r="M16" s="117"/>
      <c r="N16" s="157"/>
      <c r="O16" s="158">
        <v>1</v>
      </c>
      <c r="P16" s="145" t="s">
        <v>1</v>
      </c>
      <c r="Q16" s="128" t="s">
        <v>6</v>
      </c>
      <c r="R16" s="128" t="s">
        <v>6</v>
      </c>
      <c r="S16" s="128" t="s">
        <v>6</v>
      </c>
      <c r="T16" s="128" t="s">
        <v>6</v>
      </c>
      <c r="U16" s="128" t="s">
        <v>6</v>
      </c>
      <c r="V16" s="128" t="s">
        <v>6</v>
      </c>
      <c r="W16" s="128" t="s">
        <v>6</v>
      </c>
      <c r="X16" s="128" t="s">
        <v>6</v>
      </c>
      <c r="Y16" s="128"/>
      <c r="Z16" s="41"/>
      <c r="AA16" s="42"/>
      <c r="AB16" s="42"/>
      <c r="AC16" s="43"/>
      <c r="AD16" s="43"/>
      <c r="AE16" s="44"/>
      <c r="AF16" s="149"/>
      <c r="AG16" s="142"/>
      <c r="AH16" s="142"/>
      <c r="AI16" s="149"/>
      <c r="AJ16" s="142"/>
      <c r="AK16" s="142"/>
      <c r="AL16" s="38"/>
      <c r="AM16" s="30"/>
      <c r="AN16" s="30"/>
      <c r="AO16" s="30"/>
      <c r="AP16" s="30"/>
      <c r="AQ16" s="30"/>
      <c r="AR16" s="30"/>
      <c r="AS16" s="30"/>
      <c r="AT16" s="30"/>
      <c r="AU16" s="30"/>
      <c r="AV16" s="30"/>
      <c r="AW16" s="30"/>
      <c r="AX16" s="30"/>
      <c r="AY16" s="30"/>
      <c r="AZ16" s="30"/>
      <c r="BA16" s="30"/>
      <c r="BB16" s="30"/>
      <c r="BC16" s="30"/>
      <c r="BD16" s="30"/>
      <c r="BE16" s="30"/>
      <c r="BF16" s="30"/>
    </row>
    <row r="17" spans="1:58" ht="11.25" customHeight="1">
      <c r="A17" s="2" t="s">
        <v>44</v>
      </c>
      <c r="E17" s="26"/>
      <c r="F17" s="159"/>
      <c r="G17" s="151"/>
      <c r="H17" s="151"/>
      <c r="I17" s="152"/>
      <c r="J17" s="153"/>
      <c r="K17" s="154"/>
      <c r="L17" s="142"/>
      <c r="M17" s="117"/>
      <c r="N17" s="157"/>
      <c r="O17" s="158"/>
      <c r="P17" s="146"/>
      <c r="Q17" s="128"/>
      <c r="R17" s="128"/>
      <c r="S17" s="148"/>
      <c r="T17" s="128"/>
      <c r="U17" s="128"/>
      <c r="V17" s="128"/>
      <c r="W17" s="128"/>
      <c r="X17" s="128"/>
      <c r="Y17" s="128"/>
      <c r="Z17" s="45"/>
      <c r="AA17" s="46">
        <v>1</v>
      </c>
      <c r="AB17" s="47" t="s">
        <v>83</v>
      </c>
      <c r="AC17" s="48">
        <v>38529.279999999999</v>
      </c>
      <c r="AD17" s="47" t="str">
        <f>AB17</f>
        <v xml:space="preserve">      Прочие амортизационные отчисления</v>
      </c>
      <c r="AE17" s="48"/>
      <c r="AF17" s="149"/>
      <c r="AG17" s="142"/>
      <c r="AH17" s="142"/>
      <c r="AI17" s="149"/>
      <c r="AJ17" s="142"/>
      <c r="AK17" s="142"/>
      <c r="AL17" s="38"/>
      <c r="AM17" s="30"/>
      <c r="AN17" s="30"/>
      <c r="AO17" s="30"/>
      <c r="AP17" s="30"/>
      <c r="AQ17" s="30"/>
      <c r="AR17" s="30"/>
      <c r="AS17" s="30"/>
      <c r="AT17" s="30"/>
      <c r="AU17" s="30"/>
      <c r="AV17" s="30"/>
      <c r="AW17" s="30"/>
      <c r="AX17" s="30"/>
      <c r="AY17" s="30"/>
      <c r="AZ17" s="30"/>
      <c r="BA17" s="30"/>
      <c r="BB17" s="30"/>
      <c r="BC17" s="30"/>
      <c r="BD17" s="30"/>
      <c r="BE17" s="30"/>
      <c r="BF17" s="30"/>
    </row>
    <row r="18" spans="1:58" ht="11.25" customHeight="1">
      <c r="A18" s="2" t="s">
        <v>44</v>
      </c>
      <c r="E18" s="26"/>
      <c r="F18" s="150"/>
      <c r="G18" s="150"/>
      <c r="H18" s="150"/>
      <c r="I18" s="150"/>
      <c r="J18" s="150"/>
      <c r="K18" s="150"/>
      <c r="L18" s="150"/>
      <c r="M18" s="150"/>
      <c r="N18" s="150"/>
      <c r="O18" s="150"/>
      <c r="P18" s="150"/>
      <c r="Q18" s="150"/>
      <c r="R18" s="150"/>
      <c r="S18" s="150"/>
      <c r="T18" s="150"/>
      <c r="U18" s="150"/>
      <c r="V18" s="150"/>
      <c r="W18" s="150"/>
      <c r="X18" s="150"/>
      <c r="Y18" s="150"/>
      <c r="Z18" s="49" t="s">
        <v>7</v>
      </c>
      <c r="AA18" s="50" t="s">
        <v>5</v>
      </c>
      <c r="AB18" s="47" t="s">
        <v>84</v>
      </c>
      <c r="AC18" s="48">
        <v>132813.32999999999</v>
      </c>
      <c r="AD18" s="47" t="str">
        <f>AB18</f>
        <v xml:space="preserve">      Займы, предоставленные Фондом ЖКХ за счет средств ФНБ</v>
      </c>
      <c r="AE18" s="48"/>
      <c r="AF18" s="163"/>
      <c r="AG18" s="164"/>
      <c r="AH18" s="164"/>
      <c r="AI18" s="163"/>
      <c r="AJ18" s="164"/>
      <c r="AK18" s="162"/>
      <c r="AL18" s="38"/>
      <c r="AM18" s="30"/>
      <c r="AN18" s="30"/>
      <c r="AO18" s="30"/>
      <c r="AP18" s="30"/>
      <c r="AQ18" s="30"/>
      <c r="AR18" s="30"/>
      <c r="AS18" s="30"/>
      <c r="AT18" s="30"/>
      <c r="AU18" s="30"/>
      <c r="AV18" s="30"/>
      <c r="AW18" s="30"/>
      <c r="AX18" s="30"/>
      <c r="AY18" s="30"/>
      <c r="AZ18" s="30"/>
      <c r="BA18" s="30"/>
      <c r="BB18" s="30"/>
      <c r="BC18" s="30"/>
      <c r="BD18" s="30"/>
      <c r="BE18" s="30"/>
      <c r="BF18" s="30"/>
    </row>
    <row r="19" spans="1:58" ht="11.25" customHeight="1">
      <c r="A19" s="2" t="s">
        <v>44</v>
      </c>
      <c r="E19" s="26"/>
      <c r="F19" s="159"/>
      <c r="G19" s="151"/>
      <c r="H19" s="151"/>
      <c r="I19" s="152"/>
      <c r="J19" s="153"/>
      <c r="K19" s="154"/>
      <c r="L19" s="142"/>
      <c r="M19" s="117"/>
      <c r="N19" s="157"/>
      <c r="O19" s="158"/>
      <c r="P19" s="147"/>
      <c r="Q19" s="128"/>
      <c r="R19" s="128"/>
      <c r="S19" s="148"/>
      <c r="T19" s="128"/>
      <c r="U19" s="128"/>
      <c r="V19" s="128"/>
      <c r="W19" s="128"/>
      <c r="X19" s="128"/>
      <c r="Y19" s="128"/>
      <c r="Z19" s="41"/>
      <c r="AA19" s="42"/>
      <c r="AB19" s="22" t="s">
        <v>85</v>
      </c>
      <c r="AC19" s="43"/>
      <c r="AD19" s="43"/>
      <c r="AE19" s="51"/>
      <c r="AF19" s="149"/>
      <c r="AG19" s="142"/>
      <c r="AH19" s="142"/>
      <c r="AI19" s="149"/>
      <c r="AJ19" s="142"/>
      <c r="AK19" s="142"/>
      <c r="AL19" s="38"/>
      <c r="AM19" s="30"/>
      <c r="AN19" s="30"/>
      <c r="AO19" s="30"/>
      <c r="AP19" s="30"/>
      <c r="AQ19" s="30"/>
      <c r="AR19" s="30"/>
      <c r="AS19" s="30"/>
      <c r="AT19" s="30"/>
      <c r="AU19" s="30"/>
      <c r="AV19" s="30"/>
      <c r="AW19" s="30"/>
      <c r="AX19" s="30"/>
      <c r="AY19" s="30"/>
      <c r="AZ19" s="30"/>
      <c r="BA19" s="30"/>
      <c r="BB19" s="30"/>
      <c r="BC19" s="30"/>
      <c r="BD19" s="30"/>
      <c r="BE19" s="30"/>
      <c r="BF19" s="30"/>
    </row>
    <row r="20" spans="1:58" ht="11.25" customHeight="1">
      <c r="A20" s="2" t="s">
        <v>44</v>
      </c>
      <c r="E20" s="26"/>
      <c r="F20" s="159"/>
      <c r="G20" s="151"/>
      <c r="H20" s="151"/>
      <c r="I20" s="152"/>
      <c r="J20" s="153"/>
      <c r="K20" s="154"/>
      <c r="L20" s="142"/>
      <c r="M20" s="117"/>
      <c r="N20" s="42"/>
      <c r="O20" s="42"/>
      <c r="P20" s="22" t="s">
        <v>86</v>
      </c>
      <c r="Q20" s="42"/>
      <c r="R20" s="42"/>
      <c r="S20" s="42"/>
      <c r="T20" s="42"/>
      <c r="U20" s="42"/>
      <c r="V20" s="42"/>
      <c r="W20" s="42"/>
      <c r="X20" s="42"/>
      <c r="Y20" s="42"/>
      <c r="Z20" s="42"/>
      <c r="AA20" s="42"/>
      <c r="AB20" s="42"/>
      <c r="AC20" s="42"/>
      <c r="AD20" s="42"/>
      <c r="AE20" s="52"/>
      <c r="AF20" s="149"/>
      <c r="AG20" s="142"/>
      <c r="AH20" s="142"/>
      <c r="AI20" s="149"/>
      <c r="AJ20" s="142"/>
      <c r="AK20" s="142"/>
      <c r="AL20" s="38"/>
      <c r="AM20" s="30"/>
      <c r="AN20" s="30"/>
      <c r="AO20" s="30"/>
      <c r="AP20" s="30"/>
      <c r="AQ20" s="30"/>
      <c r="AR20" s="30"/>
      <c r="AS20" s="30"/>
      <c r="AT20" s="30"/>
      <c r="AU20" s="30"/>
      <c r="AV20" s="30"/>
      <c r="AW20" s="30"/>
      <c r="AX20" s="30"/>
      <c r="AY20" s="30"/>
      <c r="AZ20" s="30"/>
      <c r="BA20" s="30"/>
      <c r="BB20" s="30"/>
      <c r="BC20" s="30"/>
      <c r="BD20" s="30"/>
      <c r="BE20" s="30"/>
      <c r="BF20" s="30"/>
    </row>
    <row r="21" spans="1:58" ht="11.25" customHeight="1">
      <c r="A21" s="2" t="s">
        <v>44</v>
      </c>
      <c r="B21" s="2" t="s">
        <v>6</v>
      </c>
      <c r="E21" s="26"/>
      <c r="F21" s="160"/>
      <c r="G21" s="119" t="s">
        <v>7</v>
      </c>
      <c r="H21" s="151" t="s">
        <v>5</v>
      </c>
      <c r="I21" s="152" t="s">
        <v>79</v>
      </c>
      <c r="J21" s="153" t="s">
        <v>6</v>
      </c>
      <c r="K21" s="154" t="s">
        <v>87</v>
      </c>
      <c r="L21" s="155" t="s">
        <v>1</v>
      </c>
      <c r="M21" s="117"/>
      <c r="N21" s="53"/>
      <c r="O21" s="40" t="s">
        <v>32</v>
      </c>
      <c r="P21" s="39"/>
      <c r="Q21" s="39"/>
      <c r="R21" s="39"/>
      <c r="S21" s="39"/>
      <c r="T21" s="39"/>
      <c r="U21" s="39"/>
      <c r="V21" s="39"/>
      <c r="W21" s="39"/>
      <c r="X21" s="39"/>
      <c r="Y21" s="39"/>
      <c r="Z21" s="39"/>
      <c r="AA21" s="39"/>
      <c r="AB21" s="39"/>
      <c r="AC21" s="39"/>
      <c r="AD21" s="39"/>
      <c r="AE21" s="39"/>
      <c r="AF21" s="149">
        <v>2022</v>
      </c>
      <c r="AG21" s="142" t="s">
        <v>81</v>
      </c>
      <c r="AH21" s="142" t="s">
        <v>88</v>
      </c>
      <c r="AI21" s="149"/>
      <c r="AJ21" s="142"/>
      <c r="AK21" s="142"/>
      <c r="AL21" s="38"/>
      <c r="AM21" s="30"/>
      <c r="AN21" s="30"/>
      <c r="AO21" s="30"/>
      <c r="AP21" s="30"/>
      <c r="AQ21" s="30"/>
      <c r="AR21" s="30"/>
      <c r="AS21" s="30"/>
      <c r="AT21" s="30"/>
      <c r="AU21" s="30"/>
      <c r="AV21" s="30"/>
      <c r="AW21" s="30"/>
      <c r="AX21" s="30"/>
      <c r="AY21" s="30"/>
      <c r="AZ21" s="30"/>
      <c r="BA21" s="30"/>
      <c r="BB21" s="30"/>
      <c r="BC21" s="30"/>
      <c r="BD21" s="30"/>
      <c r="BE21" s="30"/>
      <c r="BF21" s="30"/>
    </row>
    <row r="22" spans="1:58" ht="11.25" customHeight="1">
      <c r="A22" s="2" t="s">
        <v>44</v>
      </c>
      <c r="E22" s="26"/>
      <c r="F22" s="160"/>
      <c r="G22" s="150"/>
      <c r="H22" s="151" t="s">
        <v>4</v>
      </c>
      <c r="I22" s="152"/>
      <c r="J22" s="153"/>
      <c r="K22" s="154"/>
      <c r="L22" s="155"/>
      <c r="M22" s="117"/>
      <c r="N22" s="143"/>
      <c r="O22" s="144">
        <v>1</v>
      </c>
      <c r="P22" s="145" t="s">
        <v>1</v>
      </c>
      <c r="Q22" s="128" t="s">
        <v>6</v>
      </c>
      <c r="R22" s="128" t="s">
        <v>6</v>
      </c>
      <c r="S22" s="128" t="s">
        <v>6</v>
      </c>
      <c r="T22" s="128" t="s">
        <v>6</v>
      </c>
      <c r="U22" s="128" t="s">
        <v>6</v>
      </c>
      <c r="V22" s="128" t="s">
        <v>6</v>
      </c>
      <c r="W22" s="128" t="s">
        <v>6</v>
      </c>
      <c r="X22" s="128" t="s">
        <v>6</v>
      </c>
      <c r="Y22" s="128"/>
      <c r="Z22" s="41"/>
      <c r="AA22" s="42"/>
      <c r="AB22" s="42"/>
      <c r="AC22" s="43"/>
      <c r="AD22" s="43"/>
      <c r="AE22" s="44"/>
      <c r="AF22" s="149"/>
      <c r="AG22" s="142"/>
      <c r="AH22" s="142"/>
      <c r="AI22" s="149"/>
      <c r="AJ22" s="142"/>
      <c r="AK22" s="142"/>
      <c r="AL22" s="38"/>
      <c r="AM22" s="30"/>
      <c r="AN22" s="30"/>
      <c r="AO22" s="30"/>
      <c r="AP22" s="30"/>
      <c r="AQ22" s="30"/>
      <c r="AR22" s="30"/>
      <c r="AS22" s="30"/>
      <c r="AT22" s="30"/>
      <c r="AU22" s="30"/>
      <c r="AV22" s="30"/>
      <c r="AW22" s="30"/>
      <c r="AX22" s="30"/>
      <c r="AY22" s="30"/>
      <c r="AZ22" s="30"/>
      <c r="BA22" s="30"/>
      <c r="BB22" s="30"/>
      <c r="BC22" s="30"/>
      <c r="BD22" s="30"/>
      <c r="BE22" s="30"/>
      <c r="BF22" s="30"/>
    </row>
    <row r="23" spans="1:58" ht="11.25" customHeight="1">
      <c r="A23" s="2" t="s">
        <v>44</v>
      </c>
      <c r="E23" s="26"/>
      <c r="F23" s="160"/>
      <c r="G23" s="150"/>
      <c r="H23" s="151" t="s">
        <v>4</v>
      </c>
      <c r="I23" s="152"/>
      <c r="J23" s="153"/>
      <c r="K23" s="154"/>
      <c r="L23" s="155"/>
      <c r="M23" s="117"/>
      <c r="N23" s="143"/>
      <c r="O23" s="144"/>
      <c r="P23" s="146"/>
      <c r="Q23" s="128"/>
      <c r="R23" s="128"/>
      <c r="S23" s="148"/>
      <c r="T23" s="128"/>
      <c r="U23" s="128"/>
      <c r="V23" s="128"/>
      <c r="W23" s="128"/>
      <c r="X23" s="128"/>
      <c r="Y23" s="128"/>
      <c r="Z23" s="45"/>
      <c r="AA23" s="46">
        <v>1</v>
      </c>
      <c r="AB23" s="47" t="s">
        <v>83</v>
      </c>
      <c r="AC23" s="48">
        <v>3440.67</v>
      </c>
      <c r="AD23" s="47" t="str">
        <f>AB23</f>
        <v xml:space="preserve">      Прочие амортизационные отчисления</v>
      </c>
      <c r="AE23" s="48"/>
      <c r="AF23" s="149"/>
      <c r="AG23" s="142"/>
      <c r="AH23" s="142"/>
      <c r="AI23" s="149"/>
      <c r="AJ23" s="142"/>
      <c r="AK23" s="142"/>
      <c r="AL23" s="38"/>
      <c r="AM23" s="30"/>
      <c r="AN23" s="30"/>
      <c r="AO23" s="30"/>
      <c r="AP23" s="30"/>
      <c r="AQ23" s="30"/>
      <c r="AR23" s="30"/>
      <c r="AS23" s="30"/>
      <c r="AT23" s="30"/>
      <c r="AU23" s="30"/>
      <c r="AV23" s="30"/>
      <c r="AW23" s="30"/>
      <c r="AX23" s="30"/>
      <c r="AY23" s="30"/>
      <c r="AZ23" s="30"/>
      <c r="BA23" s="30"/>
      <c r="BB23" s="30"/>
      <c r="BC23" s="30"/>
      <c r="BD23" s="30"/>
      <c r="BE23" s="30"/>
      <c r="BF23" s="30"/>
    </row>
    <row r="24" spans="1:58" ht="11.25" customHeight="1">
      <c r="A24" s="2" t="s">
        <v>44</v>
      </c>
      <c r="E24" s="26"/>
      <c r="F24" s="160"/>
      <c r="G24" s="150"/>
      <c r="H24" s="151" t="s">
        <v>4</v>
      </c>
      <c r="I24" s="152"/>
      <c r="J24" s="153"/>
      <c r="K24" s="154"/>
      <c r="L24" s="155"/>
      <c r="M24" s="117"/>
      <c r="N24" s="143"/>
      <c r="O24" s="144"/>
      <c r="P24" s="147"/>
      <c r="Q24" s="128"/>
      <c r="R24" s="128"/>
      <c r="S24" s="148"/>
      <c r="T24" s="128"/>
      <c r="U24" s="128"/>
      <c r="V24" s="128"/>
      <c r="W24" s="128"/>
      <c r="X24" s="128"/>
      <c r="Y24" s="128"/>
      <c r="Z24" s="41"/>
      <c r="AA24" s="42"/>
      <c r="AB24" s="22" t="s">
        <v>85</v>
      </c>
      <c r="AC24" s="43"/>
      <c r="AD24" s="43"/>
      <c r="AE24" s="51"/>
      <c r="AF24" s="149"/>
      <c r="AG24" s="142"/>
      <c r="AH24" s="142"/>
      <c r="AI24" s="149"/>
      <c r="AJ24" s="142"/>
      <c r="AK24" s="142"/>
      <c r="AL24" s="38"/>
      <c r="AM24" s="30"/>
      <c r="AN24" s="30"/>
      <c r="AO24" s="30"/>
      <c r="AP24" s="30"/>
      <c r="AQ24" s="30"/>
      <c r="AR24" s="30"/>
      <c r="AS24" s="30"/>
      <c r="AT24" s="30"/>
      <c r="AU24" s="30"/>
      <c r="AV24" s="30"/>
      <c r="AW24" s="30"/>
      <c r="AX24" s="30"/>
      <c r="AY24" s="30"/>
      <c r="AZ24" s="30"/>
      <c r="BA24" s="30"/>
      <c r="BB24" s="30"/>
      <c r="BC24" s="30"/>
      <c r="BD24" s="30"/>
      <c r="BE24" s="30"/>
      <c r="BF24" s="30"/>
    </row>
    <row r="25" spans="1:58" ht="11.25" customHeight="1">
      <c r="A25" s="2" t="s">
        <v>44</v>
      </c>
      <c r="E25" s="26"/>
      <c r="F25" s="160"/>
      <c r="G25" s="150"/>
      <c r="H25" s="151" t="s">
        <v>4</v>
      </c>
      <c r="I25" s="152"/>
      <c r="J25" s="153"/>
      <c r="K25" s="154"/>
      <c r="L25" s="155"/>
      <c r="M25" s="117"/>
      <c r="N25" s="41"/>
      <c r="O25" s="42"/>
      <c r="P25" s="22" t="s">
        <v>86</v>
      </c>
      <c r="Q25" s="42"/>
      <c r="R25" s="42"/>
      <c r="S25" s="42"/>
      <c r="T25" s="42"/>
      <c r="U25" s="42"/>
      <c r="V25" s="42"/>
      <c r="W25" s="42"/>
      <c r="X25" s="42"/>
      <c r="Y25" s="42"/>
      <c r="Z25" s="42"/>
      <c r="AA25" s="42"/>
      <c r="AB25" s="42"/>
      <c r="AC25" s="42"/>
      <c r="AD25" s="42"/>
      <c r="AE25" s="52"/>
      <c r="AF25" s="149"/>
      <c r="AG25" s="142"/>
      <c r="AH25" s="142"/>
      <c r="AI25" s="149"/>
      <c r="AJ25" s="142"/>
      <c r="AK25" s="142"/>
      <c r="AL25" s="38"/>
      <c r="AM25" s="30"/>
      <c r="AN25" s="30"/>
      <c r="AO25" s="30"/>
      <c r="AP25" s="30"/>
      <c r="AQ25" s="30"/>
      <c r="AR25" s="30"/>
      <c r="AS25" s="30"/>
      <c r="AT25" s="30"/>
      <c r="AU25" s="30"/>
      <c r="AV25" s="30"/>
      <c r="AW25" s="30"/>
      <c r="AX25" s="30"/>
      <c r="AY25" s="30"/>
      <c r="AZ25" s="30"/>
      <c r="BA25" s="30"/>
      <c r="BB25" s="30"/>
      <c r="BC25" s="30"/>
      <c r="BD25" s="30"/>
      <c r="BE25" s="30"/>
      <c r="BF25" s="30"/>
    </row>
    <row r="26" spans="1:58" ht="11.25" customHeight="1">
      <c r="A26" s="2" t="s">
        <v>44</v>
      </c>
      <c r="B26" s="2" t="s">
        <v>6</v>
      </c>
      <c r="E26" s="26"/>
      <c r="F26" s="160"/>
      <c r="G26" s="119" t="s">
        <v>7</v>
      </c>
      <c r="H26" s="151" t="s">
        <v>8</v>
      </c>
      <c r="I26" s="152" t="s">
        <v>79</v>
      </c>
      <c r="J26" s="153" t="s">
        <v>6</v>
      </c>
      <c r="K26" s="154" t="s">
        <v>89</v>
      </c>
      <c r="L26" s="155" t="s">
        <v>1</v>
      </c>
      <c r="M26" s="117"/>
      <c r="N26" s="53"/>
      <c r="O26" s="40" t="s">
        <v>32</v>
      </c>
      <c r="P26" s="39"/>
      <c r="Q26" s="39"/>
      <c r="R26" s="39"/>
      <c r="S26" s="39"/>
      <c r="T26" s="39"/>
      <c r="U26" s="39"/>
      <c r="V26" s="39"/>
      <c r="W26" s="39"/>
      <c r="X26" s="39"/>
      <c r="Y26" s="39"/>
      <c r="Z26" s="39"/>
      <c r="AA26" s="39"/>
      <c r="AB26" s="39"/>
      <c r="AC26" s="39"/>
      <c r="AD26" s="39"/>
      <c r="AE26" s="39"/>
      <c r="AF26" s="149">
        <v>2023</v>
      </c>
      <c r="AG26" s="142" t="s">
        <v>90</v>
      </c>
      <c r="AH26" s="142" t="s">
        <v>91</v>
      </c>
      <c r="AI26" s="149"/>
      <c r="AJ26" s="142"/>
      <c r="AK26" s="142"/>
      <c r="AL26" s="38"/>
      <c r="AM26" s="30"/>
      <c r="AN26" s="30"/>
      <c r="AO26" s="30"/>
      <c r="AP26" s="30"/>
      <c r="AQ26" s="30"/>
      <c r="AR26" s="30"/>
      <c r="AS26" s="30"/>
      <c r="AT26" s="30"/>
      <c r="AU26" s="30"/>
      <c r="AV26" s="30"/>
      <c r="AW26" s="30"/>
      <c r="AX26" s="30"/>
      <c r="AY26" s="30"/>
      <c r="AZ26" s="30"/>
      <c r="BA26" s="30"/>
      <c r="BB26" s="30"/>
      <c r="BC26" s="30"/>
      <c r="BD26" s="30"/>
      <c r="BE26" s="30"/>
      <c r="BF26" s="30"/>
    </row>
    <row r="27" spans="1:58" ht="11.25" customHeight="1">
      <c r="A27" s="2" t="s">
        <v>44</v>
      </c>
      <c r="E27" s="26"/>
      <c r="F27" s="160"/>
      <c r="G27" s="150"/>
      <c r="H27" s="151" t="s">
        <v>5</v>
      </c>
      <c r="I27" s="152"/>
      <c r="J27" s="153"/>
      <c r="K27" s="154"/>
      <c r="L27" s="155"/>
      <c r="M27" s="117"/>
      <c r="N27" s="143"/>
      <c r="O27" s="144">
        <v>1</v>
      </c>
      <c r="P27" s="145" t="s">
        <v>1</v>
      </c>
      <c r="Q27" s="128" t="s">
        <v>6</v>
      </c>
      <c r="R27" s="128" t="s">
        <v>6</v>
      </c>
      <c r="S27" s="128" t="s">
        <v>6</v>
      </c>
      <c r="T27" s="128" t="s">
        <v>6</v>
      </c>
      <c r="U27" s="128" t="s">
        <v>6</v>
      </c>
      <c r="V27" s="128" t="s">
        <v>6</v>
      </c>
      <c r="W27" s="128" t="s">
        <v>6</v>
      </c>
      <c r="X27" s="128" t="s">
        <v>6</v>
      </c>
      <c r="Y27" s="128"/>
      <c r="Z27" s="41"/>
      <c r="AA27" s="42"/>
      <c r="AB27" s="42"/>
      <c r="AC27" s="43"/>
      <c r="AD27" s="43"/>
      <c r="AE27" s="44"/>
      <c r="AF27" s="149"/>
      <c r="AG27" s="142"/>
      <c r="AH27" s="142"/>
      <c r="AI27" s="149"/>
      <c r="AJ27" s="142"/>
      <c r="AK27" s="142"/>
      <c r="AL27" s="38"/>
      <c r="AM27" s="30"/>
      <c r="AN27" s="30"/>
      <c r="AO27" s="30"/>
      <c r="AP27" s="30"/>
      <c r="AQ27" s="30"/>
      <c r="AR27" s="30"/>
      <c r="AS27" s="30"/>
      <c r="AT27" s="30"/>
      <c r="AU27" s="30"/>
      <c r="AV27" s="30"/>
      <c r="AW27" s="30"/>
      <c r="AX27" s="30"/>
      <c r="AY27" s="30"/>
      <c r="AZ27" s="30"/>
      <c r="BA27" s="30"/>
      <c r="BB27" s="30"/>
      <c r="BC27" s="30"/>
      <c r="BD27" s="30"/>
      <c r="BE27" s="30"/>
      <c r="BF27" s="30"/>
    </row>
    <row r="28" spans="1:58" ht="11.25" customHeight="1">
      <c r="A28" s="2" t="s">
        <v>44</v>
      </c>
      <c r="E28" s="26"/>
      <c r="F28" s="160"/>
      <c r="G28" s="150"/>
      <c r="H28" s="151" t="s">
        <v>5</v>
      </c>
      <c r="I28" s="152"/>
      <c r="J28" s="153"/>
      <c r="K28" s="154"/>
      <c r="L28" s="155"/>
      <c r="M28" s="117"/>
      <c r="N28" s="143"/>
      <c r="O28" s="144"/>
      <c r="P28" s="146"/>
      <c r="Q28" s="128"/>
      <c r="R28" s="128"/>
      <c r="S28" s="148"/>
      <c r="T28" s="128"/>
      <c r="U28" s="128"/>
      <c r="V28" s="128"/>
      <c r="W28" s="128"/>
      <c r="X28" s="128"/>
      <c r="Y28" s="128"/>
      <c r="Z28" s="45"/>
      <c r="AA28" s="46">
        <v>1</v>
      </c>
      <c r="AB28" s="47" t="s">
        <v>83</v>
      </c>
      <c r="AC28" s="48">
        <v>5362.48</v>
      </c>
      <c r="AD28" s="47" t="str">
        <f>AB28</f>
        <v xml:space="preserve">      Прочие амортизационные отчисления</v>
      </c>
      <c r="AE28" s="48"/>
      <c r="AF28" s="149"/>
      <c r="AG28" s="142"/>
      <c r="AH28" s="142"/>
      <c r="AI28" s="149"/>
      <c r="AJ28" s="142"/>
      <c r="AK28" s="142"/>
      <c r="AL28" s="38"/>
      <c r="AM28" s="30"/>
      <c r="AN28" s="30"/>
      <c r="AO28" s="30"/>
      <c r="AP28" s="30"/>
      <c r="AQ28" s="30"/>
      <c r="AR28" s="30"/>
      <c r="AS28" s="30"/>
      <c r="AT28" s="30"/>
      <c r="AU28" s="30"/>
      <c r="AV28" s="30"/>
      <c r="AW28" s="30"/>
      <c r="AX28" s="30"/>
      <c r="AY28" s="30"/>
      <c r="AZ28" s="30"/>
      <c r="BA28" s="30"/>
      <c r="BB28" s="30"/>
      <c r="BC28" s="30"/>
      <c r="BD28" s="30"/>
      <c r="BE28" s="30"/>
      <c r="BF28" s="30"/>
    </row>
    <row r="29" spans="1:58" ht="11.25" customHeight="1">
      <c r="A29" s="2" t="s">
        <v>44</v>
      </c>
      <c r="E29" s="26"/>
      <c r="F29" s="150"/>
      <c r="G29" s="150"/>
      <c r="H29" s="150"/>
      <c r="I29" s="150"/>
      <c r="J29" s="150"/>
      <c r="K29" s="150"/>
      <c r="L29" s="150"/>
      <c r="M29" s="150"/>
      <c r="N29" s="150"/>
      <c r="O29" s="150"/>
      <c r="P29" s="150"/>
      <c r="Q29" s="150"/>
      <c r="R29" s="150"/>
      <c r="S29" s="150"/>
      <c r="T29" s="150"/>
      <c r="U29" s="150"/>
      <c r="V29" s="150"/>
      <c r="W29" s="150"/>
      <c r="X29" s="150"/>
      <c r="Y29" s="150"/>
      <c r="Z29" s="49" t="s">
        <v>7</v>
      </c>
      <c r="AA29" s="50" t="s">
        <v>5</v>
      </c>
      <c r="AB29" s="47" t="s">
        <v>92</v>
      </c>
      <c r="AC29" s="48">
        <v>1000</v>
      </c>
      <c r="AD29" s="47" t="str">
        <f>AB29</f>
        <v xml:space="preserve">  Прибыль направляемая на инвестиции</v>
      </c>
      <c r="AE29" s="48"/>
      <c r="AF29" s="163"/>
      <c r="AG29" s="164"/>
      <c r="AH29" s="164"/>
      <c r="AI29" s="163"/>
      <c r="AJ29" s="164"/>
      <c r="AK29" s="162"/>
      <c r="AL29" s="38"/>
      <c r="AM29" s="30"/>
      <c r="AN29" s="30"/>
      <c r="AO29" s="30"/>
      <c r="AP29" s="30"/>
      <c r="AQ29" s="30"/>
      <c r="AR29" s="30"/>
      <c r="AS29" s="30"/>
      <c r="AT29" s="30"/>
      <c r="AU29" s="30"/>
      <c r="AV29" s="30"/>
      <c r="AW29" s="30"/>
      <c r="AX29" s="30"/>
      <c r="AY29" s="30"/>
      <c r="AZ29" s="30"/>
      <c r="BA29" s="30"/>
      <c r="BB29" s="30"/>
      <c r="BC29" s="30"/>
      <c r="BD29" s="30"/>
      <c r="BE29" s="30"/>
      <c r="BF29" s="30"/>
    </row>
    <row r="30" spans="1:58" ht="11.25" customHeight="1">
      <c r="A30" s="2" t="s">
        <v>44</v>
      </c>
      <c r="E30" s="26"/>
      <c r="F30" s="160"/>
      <c r="G30" s="150"/>
      <c r="H30" s="151" t="s">
        <v>5</v>
      </c>
      <c r="I30" s="152"/>
      <c r="J30" s="153"/>
      <c r="K30" s="154"/>
      <c r="L30" s="155"/>
      <c r="M30" s="117"/>
      <c r="N30" s="143"/>
      <c r="O30" s="144"/>
      <c r="P30" s="147"/>
      <c r="Q30" s="128"/>
      <c r="R30" s="128"/>
      <c r="S30" s="148"/>
      <c r="T30" s="128"/>
      <c r="U30" s="128"/>
      <c r="V30" s="128"/>
      <c r="W30" s="128"/>
      <c r="X30" s="128"/>
      <c r="Y30" s="128"/>
      <c r="Z30" s="41"/>
      <c r="AA30" s="42"/>
      <c r="AB30" s="22" t="s">
        <v>85</v>
      </c>
      <c r="AC30" s="43"/>
      <c r="AD30" s="43"/>
      <c r="AE30" s="51"/>
      <c r="AF30" s="149"/>
      <c r="AG30" s="142"/>
      <c r="AH30" s="142"/>
      <c r="AI30" s="149"/>
      <c r="AJ30" s="142"/>
      <c r="AK30" s="142"/>
      <c r="AL30" s="38"/>
      <c r="AM30" s="30"/>
      <c r="AN30" s="30"/>
      <c r="AO30" s="30"/>
      <c r="AP30" s="30"/>
      <c r="AQ30" s="30"/>
      <c r="AR30" s="30"/>
      <c r="AS30" s="30"/>
      <c r="AT30" s="30"/>
      <c r="AU30" s="30"/>
      <c r="AV30" s="30"/>
      <c r="AW30" s="30"/>
      <c r="AX30" s="30"/>
      <c r="AY30" s="30"/>
      <c r="AZ30" s="30"/>
      <c r="BA30" s="30"/>
      <c r="BB30" s="30"/>
      <c r="BC30" s="30"/>
      <c r="BD30" s="30"/>
      <c r="BE30" s="30"/>
      <c r="BF30" s="30"/>
    </row>
    <row r="31" spans="1:58" ht="11.25" customHeight="1">
      <c r="A31" s="2" t="s">
        <v>44</v>
      </c>
      <c r="E31" s="26"/>
      <c r="F31" s="160"/>
      <c r="G31" s="150"/>
      <c r="H31" s="151" t="s">
        <v>5</v>
      </c>
      <c r="I31" s="152"/>
      <c r="J31" s="153"/>
      <c r="K31" s="154"/>
      <c r="L31" s="155"/>
      <c r="M31" s="117"/>
      <c r="N31" s="41"/>
      <c r="O31" s="42"/>
      <c r="P31" s="22" t="s">
        <v>86</v>
      </c>
      <c r="Q31" s="42"/>
      <c r="R31" s="42"/>
      <c r="S31" s="42"/>
      <c r="T31" s="42"/>
      <c r="U31" s="42"/>
      <c r="V31" s="42"/>
      <c r="W31" s="42"/>
      <c r="X31" s="42"/>
      <c r="Y31" s="42"/>
      <c r="Z31" s="42"/>
      <c r="AA31" s="42"/>
      <c r="AB31" s="42"/>
      <c r="AC31" s="42"/>
      <c r="AD31" s="42"/>
      <c r="AE31" s="52"/>
      <c r="AF31" s="149"/>
      <c r="AG31" s="142"/>
      <c r="AH31" s="142"/>
      <c r="AI31" s="149"/>
      <c r="AJ31" s="142"/>
      <c r="AK31" s="142"/>
      <c r="AL31" s="38"/>
      <c r="AM31" s="30"/>
      <c r="AN31" s="30"/>
      <c r="AO31" s="30"/>
      <c r="AP31" s="30"/>
      <c r="AQ31" s="30"/>
      <c r="AR31" s="30"/>
      <c r="AS31" s="30"/>
      <c r="AT31" s="30"/>
      <c r="AU31" s="30"/>
      <c r="AV31" s="30"/>
      <c r="AW31" s="30"/>
      <c r="AX31" s="30"/>
      <c r="AY31" s="30"/>
      <c r="AZ31" s="30"/>
      <c r="BA31" s="30"/>
      <c r="BB31" s="30"/>
      <c r="BC31" s="30"/>
      <c r="BD31" s="30"/>
      <c r="BE31" s="30"/>
      <c r="BF31" s="30"/>
    </row>
    <row r="32" spans="1:58" ht="28.35" customHeight="1">
      <c r="A32" s="2" t="s">
        <v>44</v>
      </c>
      <c r="B32" s="2" t="s">
        <v>93</v>
      </c>
      <c r="E32" s="26"/>
      <c r="F32" s="160"/>
      <c r="G32" s="119" t="s">
        <v>7</v>
      </c>
      <c r="H32" s="151" t="s">
        <v>9</v>
      </c>
      <c r="I32" s="152" t="s">
        <v>94</v>
      </c>
      <c r="J32" s="156" t="s">
        <v>95</v>
      </c>
      <c r="K32" s="154" t="s">
        <v>96</v>
      </c>
      <c r="L32" s="155" t="s">
        <v>1</v>
      </c>
      <c r="M32" s="117"/>
      <c r="N32" s="53"/>
      <c r="O32" s="40" t="s">
        <v>32</v>
      </c>
      <c r="P32" s="39"/>
      <c r="Q32" s="39"/>
      <c r="R32" s="39"/>
      <c r="S32" s="39"/>
      <c r="T32" s="39"/>
      <c r="U32" s="39"/>
      <c r="V32" s="39"/>
      <c r="W32" s="39"/>
      <c r="X32" s="39"/>
      <c r="Y32" s="39"/>
      <c r="Z32" s="39"/>
      <c r="AA32" s="39"/>
      <c r="AB32" s="39"/>
      <c r="AC32" s="39"/>
      <c r="AD32" s="39"/>
      <c r="AE32" s="39"/>
      <c r="AF32" s="149">
        <v>2023</v>
      </c>
      <c r="AG32" s="142" t="s">
        <v>90</v>
      </c>
      <c r="AH32" s="142" t="s">
        <v>91</v>
      </c>
      <c r="AI32" s="149"/>
      <c r="AJ32" s="142"/>
      <c r="AK32" s="142"/>
      <c r="AL32" s="38"/>
      <c r="AM32" s="30"/>
      <c r="AN32" s="30"/>
      <c r="AO32" s="30"/>
      <c r="AP32" s="30"/>
      <c r="AQ32" s="30"/>
      <c r="AR32" s="30"/>
      <c r="AS32" s="30"/>
      <c r="AT32" s="30"/>
      <c r="AU32" s="30"/>
      <c r="AV32" s="30"/>
      <c r="AW32" s="30"/>
      <c r="AX32" s="30"/>
      <c r="AY32" s="30"/>
      <c r="AZ32" s="30"/>
      <c r="BA32" s="30"/>
      <c r="BB32" s="30"/>
      <c r="BC32" s="30"/>
      <c r="BD32" s="30"/>
      <c r="BE32" s="30"/>
      <c r="BF32" s="30"/>
    </row>
    <row r="33" spans="1:58" ht="16.7" customHeight="1">
      <c r="A33" s="2" t="s">
        <v>44</v>
      </c>
      <c r="E33" s="26"/>
      <c r="F33" s="160"/>
      <c r="G33" s="150"/>
      <c r="H33" s="151" t="s">
        <v>8</v>
      </c>
      <c r="I33" s="152"/>
      <c r="J33" s="156"/>
      <c r="K33" s="154"/>
      <c r="L33" s="155"/>
      <c r="M33" s="117"/>
      <c r="N33" s="143"/>
      <c r="O33" s="144">
        <v>1</v>
      </c>
      <c r="P33" s="145" t="s">
        <v>1</v>
      </c>
      <c r="Q33" s="153" t="s">
        <v>6</v>
      </c>
      <c r="R33" s="153" t="s">
        <v>6</v>
      </c>
      <c r="S33" s="153" t="s">
        <v>6</v>
      </c>
      <c r="T33" s="153" t="s">
        <v>6</v>
      </c>
      <c r="U33" s="153" t="s">
        <v>6</v>
      </c>
      <c r="V33" s="153" t="s">
        <v>6</v>
      </c>
      <c r="W33" s="153" t="s">
        <v>6</v>
      </c>
      <c r="X33" s="153" t="s">
        <v>6</v>
      </c>
      <c r="Y33" s="153" t="s">
        <v>6</v>
      </c>
      <c r="Z33" s="41"/>
      <c r="AA33" s="42"/>
      <c r="AB33" s="42"/>
      <c r="AC33" s="43"/>
      <c r="AD33" s="43"/>
      <c r="AE33" s="44"/>
      <c r="AF33" s="149"/>
      <c r="AG33" s="142"/>
      <c r="AH33" s="142"/>
      <c r="AI33" s="149"/>
      <c r="AJ33" s="142"/>
      <c r="AK33" s="142"/>
      <c r="AL33" s="38"/>
      <c r="AM33" s="30"/>
      <c r="AN33" s="30"/>
      <c r="AO33" s="30"/>
      <c r="AP33" s="30"/>
      <c r="AQ33" s="30"/>
      <c r="AR33" s="30"/>
      <c r="AS33" s="30"/>
      <c r="AT33" s="30"/>
      <c r="AU33" s="30"/>
      <c r="AV33" s="30"/>
      <c r="AW33" s="30"/>
      <c r="AX33" s="30"/>
      <c r="AY33" s="30"/>
      <c r="AZ33" s="30"/>
      <c r="BA33" s="30"/>
      <c r="BB33" s="30"/>
      <c r="BC33" s="30"/>
      <c r="BD33" s="30"/>
      <c r="BE33" s="30"/>
      <c r="BF33" s="30"/>
    </row>
    <row r="34" spans="1:58" ht="11.25" customHeight="1">
      <c r="A34" s="2" t="s">
        <v>44</v>
      </c>
      <c r="E34" s="26"/>
      <c r="F34" s="160"/>
      <c r="G34" s="150"/>
      <c r="H34" s="151" t="s">
        <v>8</v>
      </c>
      <c r="I34" s="152"/>
      <c r="J34" s="156"/>
      <c r="K34" s="154"/>
      <c r="L34" s="155"/>
      <c r="M34" s="117"/>
      <c r="N34" s="143"/>
      <c r="O34" s="144"/>
      <c r="P34" s="146"/>
      <c r="Q34" s="156"/>
      <c r="R34" s="128"/>
      <c r="S34" s="148"/>
      <c r="T34" s="128"/>
      <c r="U34" s="128"/>
      <c r="V34" s="128"/>
      <c r="W34" s="128"/>
      <c r="X34" s="128"/>
      <c r="Y34" s="128"/>
      <c r="Z34" s="45"/>
      <c r="AA34" s="46">
        <v>1</v>
      </c>
      <c r="AB34" s="47" t="s">
        <v>83</v>
      </c>
      <c r="AC34" s="48">
        <v>22525.57</v>
      </c>
      <c r="AD34" s="47" t="str">
        <f>AB34</f>
        <v xml:space="preserve">      Прочие амортизационные отчисления</v>
      </c>
      <c r="AE34" s="48"/>
      <c r="AF34" s="149"/>
      <c r="AG34" s="142"/>
      <c r="AH34" s="142"/>
      <c r="AI34" s="149"/>
      <c r="AJ34" s="142"/>
      <c r="AK34" s="142"/>
      <c r="AL34" s="38"/>
      <c r="AM34" s="30"/>
      <c r="AN34" s="30"/>
      <c r="AO34" s="30"/>
      <c r="AP34" s="30"/>
      <c r="AQ34" s="30"/>
      <c r="AR34" s="30"/>
      <c r="AS34" s="30"/>
      <c r="AT34" s="30"/>
      <c r="AU34" s="30"/>
      <c r="AV34" s="30"/>
      <c r="AW34" s="30"/>
      <c r="AX34" s="30"/>
      <c r="AY34" s="30"/>
      <c r="AZ34" s="30"/>
      <c r="BA34" s="30"/>
      <c r="BB34" s="30"/>
      <c r="BC34" s="30"/>
      <c r="BD34" s="30"/>
      <c r="BE34" s="30"/>
      <c r="BF34" s="30"/>
    </row>
    <row r="35" spans="1:58" ht="11.25" customHeight="1">
      <c r="A35" s="2" t="s">
        <v>44</v>
      </c>
      <c r="E35" s="26"/>
      <c r="F35" s="160"/>
      <c r="G35" s="150"/>
      <c r="H35" s="151" t="s">
        <v>8</v>
      </c>
      <c r="I35" s="152"/>
      <c r="J35" s="156"/>
      <c r="K35" s="154"/>
      <c r="L35" s="155"/>
      <c r="M35" s="117"/>
      <c r="N35" s="143"/>
      <c r="O35" s="144"/>
      <c r="P35" s="147"/>
      <c r="Q35" s="156"/>
      <c r="R35" s="128"/>
      <c r="S35" s="148"/>
      <c r="T35" s="128"/>
      <c r="U35" s="128"/>
      <c r="V35" s="128"/>
      <c r="W35" s="128"/>
      <c r="X35" s="128"/>
      <c r="Y35" s="128"/>
      <c r="Z35" s="41"/>
      <c r="AA35" s="42"/>
      <c r="AB35" s="22" t="s">
        <v>85</v>
      </c>
      <c r="AC35" s="43"/>
      <c r="AD35" s="43"/>
      <c r="AE35" s="51"/>
      <c r="AF35" s="149"/>
      <c r="AG35" s="142"/>
      <c r="AH35" s="142"/>
      <c r="AI35" s="149"/>
      <c r="AJ35" s="142"/>
      <c r="AK35" s="142"/>
      <c r="AL35" s="38"/>
      <c r="AM35" s="30"/>
      <c r="AN35" s="30"/>
      <c r="AO35" s="30"/>
      <c r="AP35" s="30"/>
      <c r="AQ35" s="30"/>
      <c r="AR35" s="30"/>
      <c r="AS35" s="30"/>
      <c r="AT35" s="30"/>
      <c r="AU35" s="30"/>
      <c r="AV35" s="30"/>
      <c r="AW35" s="30"/>
      <c r="AX35" s="30"/>
      <c r="AY35" s="30"/>
      <c r="AZ35" s="30"/>
      <c r="BA35" s="30"/>
      <c r="BB35" s="30"/>
      <c r="BC35" s="30"/>
      <c r="BD35" s="30"/>
      <c r="BE35" s="30"/>
      <c r="BF35" s="30"/>
    </row>
    <row r="36" spans="1:58" ht="23.25" customHeight="1">
      <c r="A36" s="2" t="s">
        <v>44</v>
      </c>
      <c r="E36" s="26"/>
      <c r="F36" s="160"/>
      <c r="G36" s="150"/>
      <c r="H36" s="151" t="s">
        <v>8</v>
      </c>
      <c r="I36" s="152"/>
      <c r="J36" s="156"/>
      <c r="K36" s="154"/>
      <c r="L36" s="155"/>
      <c r="M36" s="117"/>
      <c r="N36" s="41"/>
      <c r="O36" s="42"/>
      <c r="P36" s="22" t="s">
        <v>86</v>
      </c>
      <c r="Q36" s="42"/>
      <c r="R36" s="42"/>
      <c r="S36" s="42"/>
      <c r="T36" s="42"/>
      <c r="U36" s="42"/>
      <c r="V36" s="42"/>
      <c r="W36" s="42"/>
      <c r="X36" s="42"/>
      <c r="Y36" s="42"/>
      <c r="Z36" s="42"/>
      <c r="AA36" s="42"/>
      <c r="AB36" s="42"/>
      <c r="AC36" s="42"/>
      <c r="AD36" s="42"/>
      <c r="AE36" s="52"/>
      <c r="AF36" s="149"/>
      <c r="AG36" s="142"/>
      <c r="AH36" s="142"/>
      <c r="AI36" s="149"/>
      <c r="AJ36" s="142"/>
      <c r="AK36" s="142"/>
      <c r="AL36" s="38"/>
      <c r="AM36" s="30"/>
      <c r="AN36" s="30"/>
      <c r="AO36" s="30"/>
      <c r="AP36" s="30"/>
      <c r="AQ36" s="30"/>
      <c r="AR36" s="30"/>
      <c r="AS36" s="30"/>
      <c r="AT36" s="30"/>
      <c r="AU36" s="30"/>
      <c r="AV36" s="30"/>
      <c r="AW36" s="30"/>
      <c r="AX36" s="30"/>
      <c r="AY36" s="30"/>
      <c r="AZ36" s="30"/>
      <c r="BA36" s="30"/>
      <c r="BB36" s="30"/>
      <c r="BC36" s="30"/>
      <c r="BD36" s="30"/>
      <c r="BE36" s="30"/>
      <c r="BF36" s="30"/>
    </row>
    <row r="37" spans="1:58" ht="11.25" customHeight="1">
      <c r="A37" s="2" t="s">
        <v>44</v>
      </c>
      <c r="B37" s="2" t="s">
        <v>93</v>
      </c>
      <c r="E37" s="26"/>
      <c r="F37" s="160"/>
      <c r="G37" s="119" t="s">
        <v>7</v>
      </c>
      <c r="H37" s="151" t="s">
        <v>10</v>
      </c>
      <c r="I37" s="152" t="s">
        <v>94</v>
      </c>
      <c r="J37" s="156" t="s">
        <v>95</v>
      </c>
      <c r="K37" s="154" t="s">
        <v>97</v>
      </c>
      <c r="L37" s="155" t="s">
        <v>1</v>
      </c>
      <c r="M37" s="117"/>
      <c r="N37" s="53"/>
      <c r="O37" s="40" t="s">
        <v>32</v>
      </c>
      <c r="P37" s="39"/>
      <c r="Q37" s="39"/>
      <c r="R37" s="39"/>
      <c r="S37" s="39"/>
      <c r="T37" s="39"/>
      <c r="U37" s="39"/>
      <c r="V37" s="39"/>
      <c r="W37" s="39"/>
      <c r="X37" s="39"/>
      <c r="Y37" s="39"/>
      <c r="Z37" s="39"/>
      <c r="AA37" s="39"/>
      <c r="AB37" s="39"/>
      <c r="AC37" s="39"/>
      <c r="AD37" s="39"/>
      <c r="AE37" s="39"/>
      <c r="AF37" s="149">
        <v>2023</v>
      </c>
      <c r="AG37" s="142" t="s">
        <v>90</v>
      </c>
      <c r="AH37" s="142" t="s">
        <v>91</v>
      </c>
      <c r="AI37" s="149"/>
      <c r="AJ37" s="142"/>
      <c r="AK37" s="142"/>
      <c r="AL37" s="38"/>
      <c r="AM37" s="30"/>
      <c r="AN37" s="30"/>
      <c r="AO37" s="30"/>
      <c r="AP37" s="30"/>
      <c r="AQ37" s="30"/>
      <c r="AR37" s="30"/>
      <c r="AS37" s="30"/>
      <c r="AT37" s="30"/>
      <c r="AU37" s="30"/>
      <c r="AV37" s="30"/>
      <c r="AW37" s="30"/>
      <c r="AX37" s="30"/>
      <c r="AY37" s="30"/>
      <c r="AZ37" s="30"/>
      <c r="BA37" s="30"/>
      <c r="BB37" s="30"/>
      <c r="BC37" s="30"/>
      <c r="BD37" s="30"/>
      <c r="BE37" s="30"/>
      <c r="BF37" s="30"/>
    </row>
    <row r="38" spans="1:58" ht="11.25" customHeight="1">
      <c r="A38" s="2" t="s">
        <v>44</v>
      </c>
      <c r="E38" s="26"/>
      <c r="F38" s="160"/>
      <c r="G38" s="150"/>
      <c r="H38" s="151" t="s">
        <v>9</v>
      </c>
      <c r="I38" s="152"/>
      <c r="J38" s="156"/>
      <c r="K38" s="154"/>
      <c r="L38" s="155"/>
      <c r="M38" s="117"/>
      <c r="N38" s="143"/>
      <c r="O38" s="144">
        <v>1</v>
      </c>
      <c r="P38" s="145" t="s">
        <v>1</v>
      </c>
      <c r="Q38" s="153" t="s">
        <v>6</v>
      </c>
      <c r="R38" s="153" t="s">
        <v>6</v>
      </c>
      <c r="S38" s="153" t="s">
        <v>6</v>
      </c>
      <c r="T38" s="153" t="s">
        <v>6</v>
      </c>
      <c r="U38" s="153" t="s">
        <v>6</v>
      </c>
      <c r="V38" s="153" t="s">
        <v>6</v>
      </c>
      <c r="W38" s="153" t="s">
        <v>6</v>
      </c>
      <c r="X38" s="153" t="s">
        <v>6</v>
      </c>
      <c r="Y38" s="153" t="s">
        <v>6</v>
      </c>
      <c r="Z38" s="41"/>
      <c r="AA38" s="42"/>
      <c r="AB38" s="42"/>
      <c r="AC38" s="43"/>
      <c r="AD38" s="43"/>
      <c r="AE38" s="44"/>
      <c r="AF38" s="149"/>
      <c r="AG38" s="142"/>
      <c r="AH38" s="142"/>
      <c r="AI38" s="149"/>
      <c r="AJ38" s="142"/>
      <c r="AK38" s="142"/>
      <c r="AL38" s="38"/>
      <c r="AM38" s="30"/>
      <c r="AN38" s="30"/>
      <c r="AO38" s="30"/>
      <c r="AP38" s="30"/>
      <c r="AQ38" s="30"/>
      <c r="AR38" s="30"/>
      <c r="AS38" s="30"/>
      <c r="AT38" s="30"/>
      <c r="AU38" s="30"/>
      <c r="AV38" s="30"/>
      <c r="AW38" s="30"/>
      <c r="AX38" s="30"/>
      <c r="AY38" s="30"/>
      <c r="AZ38" s="30"/>
      <c r="BA38" s="30"/>
      <c r="BB38" s="30"/>
      <c r="BC38" s="30"/>
      <c r="BD38" s="30"/>
      <c r="BE38" s="30"/>
      <c r="BF38" s="30"/>
    </row>
    <row r="39" spans="1:58" ht="11.25" customHeight="1">
      <c r="A39" s="2" t="s">
        <v>44</v>
      </c>
      <c r="E39" s="26"/>
      <c r="F39" s="160"/>
      <c r="G39" s="150"/>
      <c r="H39" s="151" t="s">
        <v>9</v>
      </c>
      <c r="I39" s="152"/>
      <c r="J39" s="156"/>
      <c r="K39" s="154"/>
      <c r="L39" s="155"/>
      <c r="M39" s="117"/>
      <c r="N39" s="143"/>
      <c r="O39" s="144"/>
      <c r="P39" s="146"/>
      <c r="Q39" s="156"/>
      <c r="R39" s="128"/>
      <c r="S39" s="148"/>
      <c r="T39" s="128"/>
      <c r="U39" s="128"/>
      <c r="V39" s="128"/>
      <c r="W39" s="128"/>
      <c r="X39" s="128"/>
      <c r="Y39" s="128"/>
      <c r="Z39" s="45"/>
      <c r="AA39" s="46">
        <v>1</v>
      </c>
      <c r="AB39" s="47" t="s">
        <v>83</v>
      </c>
      <c r="AC39" s="48">
        <v>5671.18</v>
      </c>
      <c r="AD39" s="47" t="str">
        <f>AB39</f>
        <v xml:space="preserve">      Прочие амортизационные отчисления</v>
      </c>
      <c r="AE39" s="48"/>
      <c r="AF39" s="149"/>
      <c r="AG39" s="142"/>
      <c r="AH39" s="142"/>
      <c r="AI39" s="149"/>
      <c r="AJ39" s="142"/>
      <c r="AK39" s="142"/>
      <c r="AL39" s="38"/>
      <c r="AM39" s="30"/>
      <c r="AN39" s="30"/>
      <c r="AO39" s="30"/>
      <c r="AP39" s="30"/>
      <c r="AQ39" s="30"/>
      <c r="AR39" s="30"/>
      <c r="AS39" s="30"/>
      <c r="AT39" s="30"/>
      <c r="AU39" s="30"/>
      <c r="AV39" s="30"/>
      <c r="AW39" s="30"/>
      <c r="AX39" s="30"/>
      <c r="AY39" s="30"/>
      <c r="AZ39" s="30"/>
      <c r="BA39" s="30"/>
      <c r="BB39" s="30"/>
      <c r="BC39" s="30"/>
      <c r="BD39" s="30"/>
      <c r="BE39" s="30"/>
      <c r="BF39" s="30"/>
    </row>
    <row r="40" spans="1:58" ht="11.25" customHeight="1">
      <c r="A40" s="2" t="s">
        <v>44</v>
      </c>
      <c r="E40" s="26"/>
      <c r="F40" s="160"/>
      <c r="G40" s="150"/>
      <c r="H40" s="151" t="s">
        <v>9</v>
      </c>
      <c r="I40" s="152"/>
      <c r="J40" s="156"/>
      <c r="K40" s="154"/>
      <c r="L40" s="155"/>
      <c r="M40" s="117"/>
      <c r="N40" s="143"/>
      <c r="O40" s="144"/>
      <c r="P40" s="147"/>
      <c r="Q40" s="156"/>
      <c r="R40" s="128"/>
      <c r="S40" s="148"/>
      <c r="T40" s="128"/>
      <c r="U40" s="128"/>
      <c r="V40" s="128"/>
      <c r="W40" s="128"/>
      <c r="X40" s="128"/>
      <c r="Y40" s="128"/>
      <c r="Z40" s="41"/>
      <c r="AA40" s="42"/>
      <c r="AB40" s="22" t="s">
        <v>85</v>
      </c>
      <c r="AC40" s="43"/>
      <c r="AD40" s="43"/>
      <c r="AE40" s="51"/>
      <c r="AF40" s="149"/>
      <c r="AG40" s="142"/>
      <c r="AH40" s="142"/>
      <c r="AI40" s="149"/>
      <c r="AJ40" s="142"/>
      <c r="AK40" s="142"/>
      <c r="AL40" s="38"/>
      <c r="AM40" s="30"/>
      <c r="AN40" s="30"/>
      <c r="AO40" s="30"/>
      <c r="AP40" s="30"/>
      <c r="AQ40" s="30"/>
      <c r="AR40" s="30"/>
      <c r="AS40" s="30"/>
      <c r="AT40" s="30"/>
      <c r="AU40" s="30"/>
      <c r="AV40" s="30"/>
      <c r="AW40" s="30"/>
      <c r="AX40" s="30"/>
      <c r="AY40" s="30"/>
      <c r="AZ40" s="30"/>
      <c r="BA40" s="30"/>
      <c r="BB40" s="30"/>
      <c r="BC40" s="30"/>
      <c r="BD40" s="30"/>
      <c r="BE40" s="30"/>
      <c r="BF40" s="30"/>
    </row>
    <row r="41" spans="1:58" ht="11.25" customHeight="1">
      <c r="A41" s="2" t="s">
        <v>44</v>
      </c>
      <c r="E41" s="26"/>
      <c r="F41" s="160"/>
      <c r="G41" s="150"/>
      <c r="H41" s="151" t="s">
        <v>9</v>
      </c>
      <c r="I41" s="152"/>
      <c r="J41" s="156"/>
      <c r="K41" s="154"/>
      <c r="L41" s="155"/>
      <c r="M41" s="117"/>
      <c r="N41" s="41"/>
      <c r="O41" s="42"/>
      <c r="P41" s="22" t="s">
        <v>86</v>
      </c>
      <c r="Q41" s="42"/>
      <c r="R41" s="42"/>
      <c r="S41" s="42"/>
      <c r="T41" s="42"/>
      <c r="U41" s="42"/>
      <c r="V41" s="42"/>
      <c r="W41" s="42"/>
      <c r="X41" s="42"/>
      <c r="Y41" s="42"/>
      <c r="Z41" s="42"/>
      <c r="AA41" s="42"/>
      <c r="AB41" s="42"/>
      <c r="AC41" s="42"/>
      <c r="AD41" s="42"/>
      <c r="AE41" s="52"/>
      <c r="AF41" s="149"/>
      <c r="AG41" s="142"/>
      <c r="AH41" s="142"/>
      <c r="AI41" s="149"/>
      <c r="AJ41" s="142"/>
      <c r="AK41" s="142"/>
      <c r="AL41" s="38"/>
      <c r="AM41" s="30"/>
      <c r="AN41" s="30"/>
      <c r="AO41" s="30"/>
      <c r="AP41" s="30"/>
      <c r="AQ41" s="30"/>
      <c r="AR41" s="30"/>
      <c r="AS41" s="30"/>
      <c r="AT41" s="30"/>
      <c r="AU41" s="30"/>
      <c r="AV41" s="30"/>
      <c r="AW41" s="30"/>
      <c r="AX41" s="30"/>
      <c r="AY41" s="30"/>
      <c r="AZ41" s="30"/>
      <c r="BA41" s="30"/>
      <c r="BB41" s="30"/>
      <c r="BC41" s="30"/>
      <c r="BD41" s="30"/>
      <c r="BE41" s="30"/>
      <c r="BF41" s="30"/>
    </row>
    <row r="42" spans="1:58" ht="11.25" customHeight="1">
      <c r="A42" s="2" t="s">
        <v>44</v>
      </c>
      <c r="B42" s="2" t="s">
        <v>93</v>
      </c>
      <c r="E42" s="26"/>
      <c r="F42" s="160"/>
      <c r="G42" s="119" t="s">
        <v>7</v>
      </c>
      <c r="H42" s="151" t="s">
        <v>98</v>
      </c>
      <c r="I42" s="152" t="s">
        <v>94</v>
      </c>
      <c r="J42" s="156" t="s">
        <v>95</v>
      </c>
      <c r="K42" s="154" t="s">
        <v>99</v>
      </c>
      <c r="L42" s="155" t="s">
        <v>1</v>
      </c>
      <c r="M42" s="117"/>
      <c r="N42" s="53"/>
      <c r="O42" s="40" t="s">
        <v>32</v>
      </c>
      <c r="P42" s="39"/>
      <c r="Q42" s="39"/>
      <c r="R42" s="39"/>
      <c r="S42" s="39"/>
      <c r="T42" s="39"/>
      <c r="U42" s="39"/>
      <c r="V42" s="39"/>
      <c r="W42" s="39"/>
      <c r="X42" s="39"/>
      <c r="Y42" s="39"/>
      <c r="Z42" s="39"/>
      <c r="AA42" s="39"/>
      <c r="AB42" s="39"/>
      <c r="AC42" s="39"/>
      <c r="AD42" s="39"/>
      <c r="AE42" s="39"/>
      <c r="AF42" s="149">
        <v>2023</v>
      </c>
      <c r="AG42" s="142" t="s">
        <v>90</v>
      </c>
      <c r="AH42" s="142" t="s">
        <v>91</v>
      </c>
      <c r="AI42" s="149"/>
      <c r="AJ42" s="142"/>
      <c r="AK42" s="142"/>
      <c r="AL42" s="38"/>
      <c r="AM42" s="30"/>
      <c r="AN42" s="30"/>
      <c r="AO42" s="30"/>
      <c r="AP42" s="30"/>
      <c r="AQ42" s="30"/>
      <c r="AR42" s="30"/>
      <c r="AS42" s="30"/>
      <c r="AT42" s="30"/>
      <c r="AU42" s="30"/>
      <c r="AV42" s="30"/>
      <c r="AW42" s="30"/>
      <c r="AX42" s="30"/>
      <c r="AY42" s="30"/>
      <c r="AZ42" s="30"/>
      <c r="BA42" s="30"/>
      <c r="BB42" s="30"/>
      <c r="BC42" s="30"/>
      <c r="BD42" s="30"/>
      <c r="BE42" s="30"/>
      <c r="BF42" s="30"/>
    </row>
    <row r="43" spans="1:58" ht="11.25" customHeight="1">
      <c r="A43" s="2" t="s">
        <v>44</v>
      </c>
      <c r="E43" s="26"/>
      <c r="F43" s="160"/>
      <c r="G43" s="150"/>
      <c r="H43" s="151" t="s">
        <v>10</v>
      </c>
      <c r="I43" s="152"/>
      <c r="J43" s="156"/>
      <c r="K43" s="154"/>
      <c r="L43" s="155"/>
      <c r="M43" s="117"/>
      <c r="N43" s="143"/>
      <c r="O43" s="144">
        <v>1</v>
      </c>
      <c r="P43" s="145" t="s">
        <v>1</v>
      </c>
      <c r="Q43" s="153" t="s">
        <v>6</v>
      </c>
      <c r="R43" s="153" t="s">
        <v>6</v>
      </c>
      <c r="S43" s="153" t="s">
        <v>6</v>
      </c>
      <c r="T43" s="153" t="s">
        <v>6</v>
      </c>
      <c r="U43" s="153" t="s">
        <v>6</v>
      </c>
      <c r="V43" s="153" t="s">
        <v>6</v>
      </c>
      <c r="W43" s="153" t="s">
        <v>6</v>
      </c>
      <c r="X43" s="153" t="s">
        <v>6</v>
      </c>
      <c r="Y43" s="153" t="s">
        <v>6</v>
      </c>
      <c r="Z43" s="41"/>
      <c r="AA43" s="42"/>
      <c r="AB43" s="42"/>
      <c r="AC43" s="43"/>
      <c r="AD43" s="43"/>
      <c r="AE43" s="44"/>
      <c r="AF43" s="149"/>
      <c r="AG43" s="142"/>
      <c r="AH43" s="142"/>
      <c r="AI43" s="149"/>
      <c r="AJ43" s="142"/>
      <c r="AK43" s="142"/>
      <c r="AL43" s="38"/>
      <c r="AM43" s="30"/>
      <c r="AN43" s="30"/>
      <c r="AO43" s="30"/>
      <c r="AP43" s="30"/>
      <c r="AQ43" s="30"/>
      <c r="AR43" s="30"/>
      <c r="AS43" s="30"/>
      <c r="AT43" s="30"/>
      <c r="AU43" s="30"/>
      <c r="AV43" s="30"/>
      <c r="AW43" s="30"/>
      <c r="AX43" s="30"/>
      <c r="AY43" s="30"/>
      <c r="AZ43" s="30"/>
      <c r="BA43" s="30"/>
      <c r="BB43" s="30"/>
      <c r="BC43" s="30"/>
      <c r="BD43" s="30"/>
      <c r="BE43" s="30"/>
      <c r="BF43" s="30"/>
    </row>
    <row r="44" spans="1:58" ht="11.25" customHeight="1">
      <c r="A44" s="2" t="s">
        <v>44</v>
      </c>
      <c r="E44" s="26"/>
      <c r="F44" s="160"/>
      <c r="G44" s="150"/>
      <c r="H44" s="151" t="s">
        <v>10</v>
      </c>
      <c r="I44" s="152"/>
      <c r="J44" s="156"/>
      <c r="K44" s="154"/>
      <c r="L44" s="155"/>
      <c r="M44" s="117"/>
      <c r="N44" s="143"/>
      <c r="O44" s="144"/>
      <c r="P44" s="146"/>
      <c r="Q44" s="156"/>
      <c r="R44" s="128"/>
      <c r="S44" s="148"/>
      <c r="T44" s="128"/>
      <c r="U44" s="128"/>
      <c r="V44" s="128"/>
      <c r="W44" s="128"/>
      <c r="X44" s="128"/>
      <c r="Y44" s="128"/>
      <c r="Z44" s="45"/>
      <c r="AA44" s="46">
        <v>1</v>
      </c>
      <c r="AB44" s="47" t="s">
        <v>83</v>
      </c>
      <c r="AC44" s="48">
        <v>8165.21</v>
      </c>
      <c r="AD44" s="47" t="str">
        <f>AB44</f>
        <v xml:space="preserve">      Прочие амортизационные отчисления</v>
      </c>
      <c r="AE44" s="48"/>
      <c r="AF44" s="149"/>
      <c r="AG44" s="142"/>
      <c r="AH44" s="142"/>
      <c r="AI44" s="149"/>
      <c r="AJ44" s="142"/>
      <c r="AK44" s="142"/>
      <c r="AL44" s="38"/>
      <c r="AM44" s="30"/>
      <c r="AN44" s="30"/>
      <c r="AO44" s="30"/>
      <c r="AP44" s="30"/>
      <c r="AQ44" s="30"/>
      <c r="AR44" s="30"/>
      <c r="AS44" s="30"/>
      <c r="AT44" s="30"/>
      <c r="AU44" s="30"/>
      <c r="AV44" s="30"/>
      <c r="AW44" s="30"/>
      <c r="AX44" s="30"/>
      <c r="AY44" s="30"/>
      <c r="AZ44" s="30"/>
      <c r="BA44" s="30"/>
      <c r="BB44" s="30"/>
      <c r="BC44" s="30"/>
      <c r="BD44" s="30"/>
      <c r="BE44" s="30"/>
      <c r="BF44" s="30"/>
    </row>
    <row r="45" spans="1:58" ht="11.25" customHeight="1">
      <c r="A45" s="2" t="s">
        <v>44</v>
      </c>
      <c r="E45" s="26"/>
      <c r="F45" s="160"/>
      <c r="G45" s="150"/>
      <c r="H45" s="151" t="s">
        <v>10</v>
      </c>
      <c r="I45" s="152"/>
      <c r="J45" s="156"/>
      <c r="K45" s="154"/>
      <c r="L45" s="155"/>
      <c r="M45" s="117"/>
      <c r="N45" s="143"/>
      <c r="O45" s="144"/>
      <c r="P45" s="147"/>
      <c r="Q45" s="156"/>
      <c r="R45" s="128"/>
      <c r="S45" s="148"/>
      <c r="T45" s="128"/>
      <c r="U45" s="128"/>
      <c r="V45" s="128"/>
      <c r="W45" s="128"/>
      <c r="X45" s="128"/>
      <c r="Y45" s="128"/>
      <c r="Z45" s="41"/>
      <c r="AA45" s="42"/>
      <c r="AB45" s="22" t="s">
        <v>85</v>
      </c>
      <c r="AC45" s="43"/>
      <c r="AD45" s="43"/>
      <c r="AE45" s="51"/>
      <c r="AF45" s="149"/>
      <c r="AG45" s="142"/>
      <c r="AH45" s="142"/>
      <c r="AI45" s="149"/>
      <c r="AJ45" s="142"/>
      <c r="AK45" s="142"/>
      <c r="AL45" s="38"/>
      <c r="AM45" s="30"/>
      <c r="AN45" s="30"/>
      <c r="AO45" s="30"/>
      <c r="AP45" s="30"/>
      <c r="AQ45" s="30"/>
      <c r="AR45" s="30"/>
      <c r="AS45" s="30"/>
      <c r="AT45" s="30"/>
      <c r="AU45" s="30"/>
      <c r="AV45" s="30"/>
      <c r="AW45" s="30"/>
      <c r="AX45" s="30"/>
      <c r="AY45" s="30"/>
      <c r="AZ45" s="30"/>
      <c r="BA45" s="30"/>
      <c r="BB45" s="30"/>
      <c r="BC45" s="30"/>
      <c r="BD45" s="30"/>
      <c r="BE45" s="30"/>
      <c r="BF45" s="30"/>
    </row>
    <row r="46" spans="1:58" ht="11.25" customHeight="1">
      <c r="A46" s="2" t="s">
        <v>44</v>
      </c>
      <c r="E46" s="26"/>
      <c r="F46" s="160"/>
      <c r="G46" s="150"/>
      <c r="H46" s="151" t="s">
        <v>10</v>
      </c>
      <c r="I46" s="152"/>
      <c r="J46" s="156"/>
      <c r="K46" s="154"/>
      <c r="L46" s="155"/>
      <c r="M46" s="117"/>
      <c r="N46" s="41"/>
      <c r="O46" s="42"/>
      <c r="P46" s="22" t="s">
        <v>86</v>
      </c>
      <c r="Q46" s="42"/>
      <c r="R46" s="42"/>
      <c r="S46" s="42"/>
      <c r="T46" s="42"/>
      <c r="U46" s="42"/>
      <c r="V46" s="42"/>
      <c r="W46" s="42"/>
      <c r="X46" s="42"/>
      <c r="Y46" s="42"/>
      <c r="Z46" s="42"/>
      <c r="AA46" s="42"/>
      <c r="AB46" s="42"/>
      <c r="AC46" s="42"/>
      <c r="AD46" s="42"/>
      <c r="AE46" s="52"/>
      <c r="AF46" s="149"/>
      <c r="AG46" s="142"/>
      <c r="AH46" s="142"/>
      <c r="AI46" s="149"/>
      <c r="AJ46" s="142"/>
      <c r="AK46" s="142"/>
      <c r="AL46" s="38"/>
      <c r="AM46" s="30"/>
      <c r="AN46" s="30"/>
      <c r="AO46" s="30"/>
      <c r="AP46" s="30"/>
      <c r="AQ46" s="30"/>
      <c r="AR46" s="30"/>
      <c r="AS46" s="30"/>
      <c r="AT46" s="30"/>
      <c r="AU46" s="30"/>
      <c r="AV46" s="30"/>
      <c r="AW46" s="30"/>
      <c r="AX46" s="30"/>
      <c r="AY46" s="30"/>
      <c r="AZ46" s="30"/>
      <c r="BA46" s="30"/>
      <c r="BB46" s="30"/>
      <c r="BC46" s="30"/>
      <c r="BD46" s="30"/>
      <c r="BE46" s="30"/>
      <c r="BF46" s="30"/>
    </row>
    <row r="47" spans="1:58" ht="11.25" customHeight="1">
      <c r="A47" s="2" t="s">
        <v>44</v>
      </c>
      <c r="B47" s="2" t="s">
        <v>93</v>
      </c>
      <c r="E47" s="26"/>
      <c r="F47" s="160"/>
      <c r="G47" s="119" t="s">
        <v>7</v>
      </c>
      <c r="H47" s="151" t="s">
        <v>100</v>
      </c>
      <c r="I47" s="152" t="s">
        <v>94</v>
      </c>
      <c r="J47" s="156" t="s">
        <v>95</v>
      </c>
      <c r="K47" s="154" t="s">
        <v>101</v>
      </c>
      <c r="L47" s="155" t="s">
        <v>1</v>
      </c>
      <c r="M47" s="117"/>
      <c r="N47" s="53"/>
      <c r="O47" s="40" t="s">
        <v>32</v>
      </c>
      <c r="P47" s="39"/>
      <c r="Q47" s="39"/>
      <c r="R47" s="39"/>
      <c r="S47" s="39"/>
      <c r="T47" s="39"/>
      <c r="U47" s="39"/>
      <c r="V47" s="39"/>
      <c r="W47" s="39"/>
      <c r="X47" s="39"/>
      <c r="Y47" s="39"/>
      <c r="Z47" s="39"/>
      <c r="AA47" s="39"/>
      <c r="AB47" s="39"/>
      <c r="AC47" s="39"/>
      <c r="AD47" s="39"/>
      <c r="AE47" s="39"/>
      <c r="AF47" s="149">
        <v>2023</v>
      </c>
      <c r="AG47" s="142" t="s">
        <v>90</v>
      </c>
      <c r="AH47" s="142" t="s">
        <v>91</v>
      </c>
      <c r="AI47" s="149"/>
      <c r="AJ47" s="142"/>
      <c r="AK47" s="142"/>
      <c r="AL47" s="38"/>
      <c r="AM47" s="30"/>
      <c r="AN47" s="30"/>
      <c r="AO47" s="30"/>
      <c r="AP47" s="30"/>
      <c r="AQ47" s="30"/>
      <c r="AR47" s="30"/>
      <c r="AS47" s="30"/>
      <c r="AT47" s="30"/>
      <c r="AU47" s="30"/>
      <c r="AV47" s="30"/>
      <c r="AW47" s="30"/>
      <c r="AX47" s="30"/>
      <c r="AY47" s="30"/>
      <c r="AZ47" s="30"/>
      <c r="BA47" s="30"/>
      <c r="BB47" s="30"/>
      <c r="BC47" s="30"/>
      <c r="BD47" s="30"/>
      <c r="BE47" s="30"/>
      <c r="BF47" s="30"/>
    </row>
    <row r="48" spans="1:58" ht="11.25" customHeight="1">
      <c r="A48" s="2" t="s">
        <v>44</v>
      </c>
      <c r="E48" s="26"/>
      <c r="F48" s="160"/>
      <c r="G48" s="150"/>
      <c r="H48" s="151" t="s">
        <v>98</v>
      </c>
      <c r="I48" s="152"/>
      <c r="J48" s="156"/>
      <c r="K48" s="154"/>
      <c r="L48" s="155"/>
      <c r="M48" s="117"/>
      <c r="N48" s="143"/>
      <c r="O48" s="144">
        <v>1</v>
      </c>
      <c r="P48" s="145" t="s">
        <v>1</v>
      </c>
      <c r="Q48" s="153" t="s">
        <v>6</v>
      </c>
      <c r="R48" s="153" t="s">
        <v>6</v>
      </c>
      <c r="S48" s="153" t="s">
        <v>6</v>
      </c>
      <c r="T48" s="153" t="s">
        <v>6</v>
      </c>
      <c r="U48" s="153" t="s">
        <v>6</v>
      </c>
      <c r="V48" s="153" t="s">
        <v>6</v>
      </c>
      <c r="W48" s="153" t="s">
        <v>6</v>
      </c>
      <c r="X48" s="153" t="s">
        <v>6</v>
      </c>
      <c r="Y48" s="153" t="s">
        <v>6</v>
      </c>
      <c r="Z48" s="41"/>
      <c r="AA48" s="42"/>
      <c r="AB48" s="42"/>
      <c r="AC48" s="43"/>
      <c r="AD48" s="43"/>
      <c r="AE48" s="44"/>
      <c r="AF48" s="149"/>
      <c r="AG48" s="142"/>
      <c r="AH48" s="142"/>
      <c r="AI48" s="149"/>
      <c r="AJ48" s="142"/>
      <c r="AK48" s="142"/>
      <c r="AL48" s="38"/>
      <c r="AM48" s="30"/>
      <c r="AN48" s="30"/>
      <c r="AO48" s="30"/>
      <c r="AP48" s="30"/>
      <c r="AQ48" s="30"/>
      <c r="AR48" s="30"/>
      <c r="AS48" s="30"/>
      <c r="AT48" s="30"/>
      <c r="AU48" s="30"/>
      <c r="AV48" s="30"/>
      <c r="AW48" s="30"/>
      <c r="AX48" s="30"/>
      <c r="AY48" s="30"/>
      <c r="AZ48" s="30"/>
      <c r="BA48" s="30"/>
      <c r="BB48" s="30"/>
      <c r="BC48" s="30"/>
      <c r="BD48" s="30"/>
      <c r="BE48" s="30"/>
      <c r="BF48" s="30"/>
    </row>
    <row r="49" spans="1:58" ht="11.25" customHeight="1">
      <c r="A49" s="2" t="s">
        <v>44</v>
      </c>
      <c r="E49" s="26"/>
      <c r="F49" s="160"/>
      <c r="G49" s="150"/>
      <c r="H49" s="151" t="s">
        <v>98</v>
      </c>
      <c r="I49" s="152"/>
      <c r="J49" s="156"/>
      <c r="K49" s="154"/>
      <c r="L49" s="155"/>
      <c r="M49" s="117"/>
      <c r="N49" s="143"/>
      <c r="O49" s="144"/>
      <c r="P49" s="146"/>
      <c r="Q49" s="156"/>
      <c r="R49" s="128"/>
      <c r="S49" s="148"/>
      <c r="T49" s="128"/>
      <c r="U49" s="128"/>
      <c r="V49" s="128"/>
      <c r="W49" s="128"/>
      <c r="X49" s="128"/>
      <c r="Y49" s="128"/>
      <c r="Z49" s="45"/>
      <c r="AA49" s="46">
        <v>1</v>
      </c>
      <c r="AB49" s="47" t="s">
        <v>83</v>
      </c>
      <c r="AC49" s="48">
        <v>9351.1</v>
      </c>
      <c r="AD49" s="47" t="str">
        <f>AB49</f>
        <v xml:space="preserve">      Прочие амортизационные отчисления</v>
      </c>
      <c r="AE49" s="48"/>
      <c r="AF49" s="149"/>
      <c r="AG49" s="142"/>
      <c r="AH49" s="142"/>
      <c r="AI49" s="149"/>
      <c r="AJ49" s="142"/>
      <c r="AK49" s="142"/>
      <c r="AL49" s="38"/>
      <c r="AM49" s="30"/>
      <c r="AN49" s="30"/>
      <c r="AO49" s="30"/>
      <c r="AP49" s="30"/>
      <c r="AQ49" s="30"/>
      <c r="AR49" s="30"/>
      <c r="AS49" s="30"/>
      <c r="AT49" s="30"/>
      <c r="AU49" s="30"/>
      <c r="AV49" s="30"/>
      <c r="AW49" s="30"/>
      <c r="AX49" s="30"/>
      <c r="AY49" s="30"/>
      <c r="AZ49" s="30"/>
      <c r="BA49" s="30"/>
      <c r="BB49" s="30"/>
      <c r="BC49" s="30"/>
      <c r="BD49" s="30"/>
      <c r="BE49" s="30"/>
      <c r="BF49" s="30"/>
    </row>
    <row r="50" spans="1:58" ht="11.25" customHeight="1">
      <c r="A50" s="2" t="s">
        <v>44</v>
      </c>
      <c r="E50" s="26"/>
      <c r="F50" s="160"/>
      <c r="G50" s="150"/>
      <c r="H50" s="151" t="s">
        <v>98</v>
      </c>
      <c r="I50" s="152"/>
      <c r="J50" s="156"/>
      <c r="K50" s="154"/>
      <c r="L50" s="155"/>
      <c r="M50" s="117"/>
      <c r="N50" s="143"/>
      <c r="O50" s="144"/>
      <c r="P50" s="147"/>
      <c r="Q50" s="156"/>
      <c r="R50" s="128"/>
      <c r="S50" s="148"/>
      <c r="T50" s="128"/>
      <c r="U50" s="128"/>
      <c r="V50" s="128"/>
      <c r="W50" s="128"/>
      <c r="X50" s="128"/>
      <c r="Y50" s="128"/>
      <c r="Z50" s="41"/>
      <c r="AA50" s="42"/>
      <c r="AB50" s="22" t="s">
        <v>85</v>
      </c>
      <c r="AC50" s="43"/>
      <c r="AD50" s="43"/>
      <c r="AE50" s="51"/>
      <c r="AF50" s="149"/>
      <c r="AG50" s="142"/>
      <c r="AH50" s="142"/>
      <c r="AI50" s="149"/>
      <c r="AJ50" s="142"/>
      <c r="AK50" s="142"/>
      <c r="AL50" s="38"/>
      <c r="AM50" s="30"/>
      <c r="AN50" s="30"/>
      <c r="AO50" s="30"/>
      <c r="AP50" s="30"/>
      <c r="AQ50" s="30"/>
      <c r="AR50" s="30"/>
      <c r="AS50" s="30"/>
      <c r="AT50" s="30"/>
      <c r="AU50" s="30"/>
      <c r="AV50" s="30"/>
      <c r="AW50" s="30"/>
      <c r="AX50" s="30"/>
      <c r="AY50" s="30"/>
      <c r="AZ50" s="30"/>
      <c r="BA50" s="30"/>
      <c r="BB50" s="30"/>
      <c r="BC50" s="30"/>
      <c r="BD50" s="30"/>
      <c r="BE50" s="30"/>
      <c r="BF50" s="30"/>
    </row>
    <row r="51" spans="1:58" ht="11.25" customHeight="1">
      <c r="A51" s="2" t="s">
        <v>44</v>
      </c>
      <c r="E51" s="26"/>
      <c r="F51" s="160"/>
      <c r="G51" s="150"/>
      <c r="H51" s="151" t="s">
        <v>98</v>
      </c>
      <c r="I51" s="152"/>
      <c r="J51" s="156"/>
      <c r="K51" s="154"/>
      <c r="L51" s="155"/>
      <c r="M51" s="117"/>
      <c r="N51" s="41"/>
      <c r="O51" s="42"/>
      <c r="P51" s="22" t="s">
        <v>86</v>
      </c>
      <c r="Q51" s="42"/>
      <c r="R51" s="42"/>
      <c r="S51" s="42"/>
      <c r="T51" s="42"/>
      <c r="U51" s="42"/>
      <c r="V51" s="42"/>
      <c r="W51" s="42"/>
      <c r="X51" s="42"/>
      <c r="Y51" s="42"/>
      <c r="Z51" s="42"/>
      <c r="AA51" s="42"/>
      <c r="AB51" s="42"/>
      <c r="AC51" s="42"/>
      <c r="AD51" s="42"/>
      <c r="AE51" s="52"/>
      <c r="AF51" s="149"/>
      <c r="AG51" s="142"/>
      <c r="AH51" s="142"/>
      <c r="AI51" s="149"/>
      <c r="AJ51" s="142"/>
      <c r="AK51" s="142"/>
      <c r="AL51" s="38"/>
      <c r="AM51" s="30"/>
      <c r="AN51" s="30"/>
      <c r="AO51" s="30"/>
      <c r="AP51" s="30"/>
      <c r="AQ51" s="30"/>
      <c r="AR51" s="30"/>
      <c r="AS51" s="30"/>
      <c r="AT51" s="30"/>
      <c r="AU51" s="30"/>
      <c r="AV51" s="30"/>
      <c r="AW51" s="30"/>
      <c r="AX51" s="30"/>
      <c r="AY51" s="30"/>
      <c r="AZ51" s="30"/>
      <c r="BA51" s="30"/>
      <c r="BB51" s="30"/>
      <c r="BC51" s="30"/>
      <c r="BD51" s="30"/>
      <c r="BE51" s="30"/>
      <c r="BF51" s="30"/>
    </row>
    <row r="52" spans="1:58" ht="11.25" customHeight="1">
      <c r="A52" s="2" t="s">
        <v>44</v>
      </c>
      <c r="B52" s="2" t="s">
        <v>93</v>
      </c>
      <c r="E52" s="26"/>
      <c r="F52" s="160"/>
      <c r="G52" s="119" t="s">
        <v>7</v>
      </c>
      <c r="H52" s="151" t="s">
        <v>102</v>
      </c>
      <c r="I52" s="152" t="s">
        <v>94</v>
      </c>
      <c r="J52" s="156" t="s">
        <v>95</v>
      </c>
      <c r="K52" s="154" t="s">
        <v>103</v>
      </c>
      <c r="L52" s="155" t="s">
        <v>1</v>
      </c>
      <c r="M52" s="117"/>
      <c r="N52" s="53"/>
      <c r="O52" s="40" t="s">
        <v>32</v>
      </c>
      <c r="P52" s="39"/>
      <c r="Q52" s="39"/>
      <c r="R52" s="39"/>
      <c r="S52" s="39"/>
      <c r="T52" s="39"/>
      <c r="U52" s="39"/>
      <c r="V52" s="39"/>
      <c r="W52" s="39"/>
      <c r="X52" s="39"/>
      <c r="Y52" s="39"/>
      <c r="Z52" s="39"/>
      <c r="AA52" s="39"/>
      <c r="AB52" s="39"/>
      <c r="AC52" s="39"/>
      <c r="AD52" s="39"/>
      <c r="AE52" s="39"/>
      <c r="AF52" s="149">
        <v>2023</v>
      </c>
      <c r="AG52" s="142" t="s">
        <v>90</v>
      </c>
      <c r="AH52" s="142" t="s">
        <v>91</v>
      </c>
      <c r="AI52" s="149"/>
      <c r="AJ52" s="142"/>
      <c r="AK52" s="142"/>
      <c r="AL52" s="38"/>
      <c r="AM52" s="30"/>
      <c r="AN52" s="30"/>
      <c r="AO52" s="30"/>
      <c r="AP52" s="30"/>
      <c r="AQ52" s="30"/>
      <c r="AR52" s="30"/>
      <c r="AS52" s="30"/>
      <c r="AT52" s="30"/>
      <c r="AU52" s="30"/>
      <c r="AV52" s="30"/>
      <c r="AW52" s="30"/>
      <c r="AX52" s="30"/>
      <c r="AY52" s="30"/>
      <c r="AZ52" s="30"/>
      <c r="BA52" s="30"/>
      <c r="BB52" s="30"/>
      <c r="BC52" s="30"/>
      <c r="BD52" s="30"/>
      <c r="BE52" s="30"/>
      <c r="BF52" s="30"/>
    </row>
    <row r="53" spans="1:58" ht="11.25" customHeight="1">
      <c r="A53" s="2" t="s">
        <v>44</v>
      </c>
      <c r="E53" s="26"/>
      <c r="F53" s="160"/>
      <c r="G53" s="150"/>
      <c r="H53" s="151" t="s">
        <v>100</v>
      </c>
      <c r="I53" s="152"/>
      <c r="J53" s="156"/>
      <c r="K53" s="154"/>
      <c r="L53" s="155"/>
      <c r="M53" s="117"/>
      <c r="N53" s="143"/>
      <c r="O53" s="144">
        <v>1</v>
      </c>
      <c r="P53" s="145" t="s">
        <v>1</v>
      </c>
      <c r="Q53" s="153" t="s">
        <v>6</v>
      </c>
      <c r="R53" s="153" t="s">
        <v>6</v>
      </c>
      <c r="S53" s="153" t="s">
        <v>6</v>
      </c>
      <c r="T53" s="153" t="s">
        <v>6</v>
      </c>
      <c r="U53" s="153" t="s">
        <v>6</v>
      </c>
      <c r="V53" s="153" t="s">
        <v>6</v>
      </c>
      <c r="W53" s="153" t="s">
        <v>6</v>
      </c>
      <c r="X53" s="153" t="s">
        <v>6</v>
      </c>
      <c r="Y53" s="153" t="s">
        <v>6</v>
      </c>
      <c r="Z53" s="41"/>
      <c r="AA53" s="42"/>
      <c r="AB53" s="42"/>
      <c r="AC53" s="43"/>
      <c r="AD53" s="43"/>
      <c r="AE53" s="44"/>
      <c r="AF53" s="149"/>
      <c r="AG53" s="142"/>
      <c r="AH53" s="142"/>
      <c r="AI53" s="149"/>
      <c r="AJ53" s="142"/>
      <c r="AK53" s="142"/>
      <c r="AL53" s="38"/>
      <c r="AM53" s="30"/>
      <c r="AN53" s="30"/>
      <c r="AO53" s="30"/>
      <c r="AP53" s="30"/>
      <c r="AQ53" s="30"/>
      <c r="AR53" s="30"/>
      <c r="AS53" s="30"/>
      <c r="AT53" s="30"/>
      <c r="AU53" s="30"/>
      <c r="AV53" s="30"/>
      <c r="AW53" s="30"/>
      <c r="AX53" s="30"/>
      <c r="AY53" s="30"/>
      <c r="AZ53" s="30"/>
      <c r="BA53" s="30"/>
      <c r="BB53" s="30"/>
      <c r="BC53" s="30"/>
      <c r="BD53" s="30"/>
      <c r="BE53" s="30"/>
      <c r="BF53" s="30"/>
    </row>
    <row r="54" spans="1:58" ht="11.25" customHeight="1">
      <c r="A54" s="2" t="s">
        <v>44</v>
      </c>
      <c r="E54" s="26"/>
      <c r="F54" s="160"/>
      <c r="G54" s="150"/>
      <c r="H54" s="151" t="s">
        <v>100</v>
      </c>
      <c r="I54" s="152"/>
      <c r="J54" s="156"/>
      <c r="K54" s="154"/>
      <c r="L54" s="155"/>
      <c r="M54" s="117"/>
      <c r="N54" s="143"/>
      <c r="O54" s="144"/>
      <c r="P54" s="146"/>
      <c r="Q54" s="156"/>
      <c r="R54" s="128"/>
      <c r="S54" s="148"/>
      <c r="T54" s="128"/>
      <c r="U54" s="128"/>
      <c r="V54" s="128"/>
      <c r="W54" s="128"/>
      <c r="X54" s="128"/>
      <c r="Y54" s="128"/>
      <c r="Z54" s="45"/>
      <c r="AA54" s="46">
        <v>1</v>
      </c>
      <c r="AB54" s="47" t="s">
        <v>83</v>
      </c>
      <c r="AC54" s="48">
        <v>8082.34</v>
      </c>
      <c r="AD54" s="47" t="str">
        <f>AB54</f>
        <v xml:space="preserve">      Прочие амортизационные отчисления</v>
      </c>
      <c r="AE54" s="48"/>
      <c r="AF54" s="149"/>
      <c r="AG54" s="142"/>
      <c r="AH54" s="142"/>
      <c r="AI54" s="149"/>
      <c r="AJ54" s="142"/>
      <c r="AK54" s="142"/>
      <c r="AL54" s="38"/>
      <c r="AM54" s="30"/>
      <c r="AN54" s="30"/>
      <c r="AO54" s="30"/>
      <c r="AP54" s="30"/>
      <c r="AQ54" s="30"/>
      <c r="AR54" s="30"/>
      <c r="AS54" s="30"/>
      <c r="AT54" s="30"/>
      <c r="AU54" s="30"/>
      <c r="AV54" s="30"/>
      <c r="AW54" s="30"/>
      <c r="AX54" s="30"/>
      <c r="AY54" s="30"/>
      <c r="AZ54" s="30"/>
      <c r="BA54" s="30"/>
      <c r="BB54" s="30"/>
      <c r="BC54" s="30"/>
      <c r="BD54" s="30"/>
      <c r="BE54" s="30"/>
      <c r="BF54" s="30"/>
    </row>
    <row r="55" spans="1:58" ht="11.25" customHeight="1">
      <c r="A55" s="2" t="s">
        <v>44</v>
      </c>
      <c r="E55" s="26"/>
      <c r="F55" s="160"/>
      <c r="G55" s="150"/>
      <c r="H55" s="151" t="s">
        <v>100</v>
      </c>
      <c r="I55" s="152"/>
      <c r="J55" s="156"/>
      <c r="K55" s="154"/>
      <c r="L55" s="155"/>
      <c r="M55" s="117"/>
      <c r="N55" s="143"/>
      <c r="O55" s="144"/>
      <c r="P55" s="147"/>
      <c r="Q55" s="156"/>
      <c r="R55" s="128"/>
      <c r="S55" s="148"/>
      <c r="T55" s="128"/>
      <c r="U55" s="128"/>
      <c r="V55" s="128"/>
      <c r="W55" s="128"/>
      <c r="X55" s="128"/>
      <c r="Y55" s="128"/>
      <c r="Z55" s="41"/>
      <c r="AA55" s="42"/>
      <c r="AB55" s="22" t="s">
        <v>85</v>
      </c>
      <c r="AC55" s="43"/>
      <c r="AD55" s="43"/>
      <c r="AE55" s="51"/>
      <c r="AF55" s="149"/>
      <c r="AG55" s="142"/>
      <c r="AH55" s="142"/>
      <c r="AI55" s="149"/>
      <c r="AJ55" s="142"/>
      <c r="AK55" s="142"/>
      <c r="AL55" s="38"/>
      <c r="AM55" s="30"/>
      <c r="AN55" s="30"/>
      <c r="AO55" s="30"/>
      <c r="AP55" s="30"/>
      <c r="AQ55" s="30"/>
      <c r="AR55" s="30"/>
      <c r="AS55" s="30"/>
      <c r="AT55" s="30"/>
      <c r="AU55" s="30"/>
      <c r="AV55" s="30"/>
      <c r="AW55" s="30"/>
      <c r="AX55" s="30"/>
      <c r="AY55" s="30"/>
      <c r="AZ55" s="30"/>
      <c r="BA55" s="30"/>
      <c r="BB55" s="30"/>
      <c r="BC55" s="30"/>
      <c r="BD55" s="30"/>
      <c r="BE55" s="30"/>
      <c r="BF55" s="30"/>
    </row>
    <row r="56" spans="1:58" ht="11.25" customHeight="1">
      <c r="A56" s="2" t="s">
        <v>44</v>
      </c>
      <c r="E56" s="26"/>
      <c r="F56" s="160"/>
      <c r="G56" s="150"/>
      <c r="H56" s="151" t="s">
        <v>100</v>
      </c>
      <c r="I56" s="152"/>
      <c r="J56" s="156"/>
      <c r="K56" s="154"/>
      <c r="L56" s="155"/>
      <c r="M56" s="117"/>
      <c r="N56" s="41"/>
      <c r="O56" s="42"/>
      <c r="P56" s="22" t="s">
        <v>86</v>
      </c>
      <c r="Q56" s="42"/>
      <c r="R56" s="42"/>
      <c r="S56" s="42"/>
      <c r="T56" s="42"/>
      <c r="U56" s="42"/>
      <c r="V56" s="42"/>
      <c r="W56" s="42"/>
      <c r="X56" s="42"/>
      <c r="Y56" s="42"/>
      <c r="Z56" s="42"/>
      <c r="AA56" s="42"/>
      <c r="AB56" s="42"/>
      <c r="AC56" s="42"/>
      <c r="AD56" s="42"/>
      <c r="AE56" s="52"/>
      <c r="AF56" s="149"/>
      <c r="AG56" s="142"/>
      <c r="AH56" s="142"/>
      <c r="AI56" s="149"/>
      <c r="AJ56" s="142"/>
      <c r="AK56" s="142"/>
      <c r="AL56" s="38"/>
      <c r="AM56" s="30"/>
      <c r="AN56" s="30"/>
      <c r="AO56" s="30"/>
      <c r="AP56" s="30"/>
      <c r="AQ56" s="30"/>
      <c r="AR56" s="30"/>
      <c r="AS56" s="30"/>
      <c r="AT56" s="30"/>
      <c r="AU56" s="30"/>
      <c r="AV56" s="30"/>
      <c r="AW56" s="30"/>
      <c r="AX56" s="30"/>
      <c r="AY56" s="30"/>
      <c r="AZ56" s="30"/>
      <c r="BA56" s="30"/>
      <c r="BB56" s="30"/>
      <c r="BC56" s="30"/>
      <c r="BD56" s="30"/>
      <c r="BE56" s="30"/>
      <c r="BF56" s="30"/>
    </row>
    <row r="57" spans="1:58" ht="11.25" customHeight="1">
      <c r="A57" s="2" t="s">
        <v>44</v>
      </c>
      <c r="B57" s="2" t="s">
        <v>93</v>
      </c>
      <c r="E57" s="26"/>
      <c r="F57" s="160"/>
      <c r="G57" s="119" t="s">
        <v>7</v>
      </c>
      <c r="H57" s="151" t="s">
        <v>104</v>
      </c>
      <c r="I57" s="152" t="s">
        <v>94</v>
      </c>
      <c r="J57" s="156" t="s">
        <v>95</v>
      </c>
      <c r="K57" s="154" t="s">
        <v>105</v>
      </c>
      <c r="L57" s="155" t="s">
        <v>1</v>
      </c>
      <c r="M57" s="117"/>
      <c r="N57" s="53"/>
      <c r="O57" s="40" t="s">
        <v>32</v>
      </c>
      <c r="P57" s="39"/>
      <c r="Q57" s="39"/>
      <c r="R57" s="39"/>
      <c r="S57" s="39"/>
      <c r="T57" s="39"/>
      <c r="U57" s="39"/>
      <c r="V57" s="39"/>
      <c r="W57" s="39"/>
      <c r="X57" s="39"/>
      <c r="Y57" s="39"/>
      <c r="Z57" s="39"/>
      <c r="AA57" s="39"/>
      <c r="AB57" s="39"/>
      <c r="AC57" s="39"/>
      <c r="AD57" s="39"/>
      <c r="AE57" s="39"/>
      <c r="AF57" s="149">
        <v>2023</v>
      </c>
      <c r="AG57" s="142" t="s">
        <v>90</v>
      </c>
      <c r="AH57" s="142" t="s">
        <v>91</v>
      </c>
      <c r="AI57" s="149"/>
      <c r="AJ57" s="142"/>
      <c r="AK57" s="142"/>
      <c r="AL57" s="38"/>
      <c r="AM57" s="30"/>
      <c r="AN57" s="30"/>
      <c r="AO57" s="30"/>
      <c r="AP57" s="30"/>
      <c r="AQ57" s="30"/>
      <c r="AR57" s="30"/>
      <c r="AS57" s="30"/>
      <c r="AT57" s="30"/>
      <c r="AU57" s="30"/>
      <c r="AV57" s="30"/>
      <c r="AW57" s="30"/>
      <c r="AX57" s="30"/>
      <c r="AY57" s="30"/>
      <c r="AZ57" s="30"/>
      <c r="BA57" s="30"/>
      <c r="BB57" s="30"/>
      <c r="BC57" s="30"/>
      <c r="BD57" s="30"/>
      <c r="BE57" s="30"/>
      <c r="BF57" s="30"/>
    </row>
    <row r="58" spans="1:58" ht="11.25" customHeight="1">
      <c r="A58" s="2" t="s">
        <v>44</v>
      </c>
      <c r="E58" s="26"/>
      <c r="F58" s="160"/>
      <c r="G58" s="150"/>
      <c r="H58" s="151" t="s">
        <v>102</v>
      </c>
      <c r="I58" s="152"/>
      <c r="J58" s="156"/>
      <c r="K58" s="154"/>
      <c r="L58" s="155"/>
      <c r="M58" s="117"/>
      <c r="N58" s="143"/>
      <c r="O58" s="144">
        <v>1</v>
      </c>
      <c r="P58" s="145" t="s">
        <v>1</v>
      </c>
      <c r="Q58" s="153" t="s">
        <v>6</v>
      </c>
      <c r="R58" s="153" t="s">
        <v>6</v>
      </c>
      <c r="S58" s="153" t="s">
        <v>6</v>
      </c>
      <c r="T58" s="153" t="s">
        <v>6</v>
      </c>
      <c r="U58" s="153" t="s">
        <v>6</v>
      </c>
      <c r="V58" s="153" t="s">
        <v>6</v>
      </c>
      <c r="W58" s="153" t="s">
        <v>6</v>
      </c>
      <c r="X58" s="153" t="s">
        <v>6</v>
      </c>
      <c r="Y58" s="153" t="s">
        <v>6</v>
      </c>
      <c r="Z58" s="41"/>
      <c r="AA58" s="42"/>
      <c r="AB58" s="42"/>
      <c r="AC58" s="43"/>
      <c r="AD58" s="43"/>
      <c r="AE58" s="44"/>
      <c r="AF58" s="149"/>
      <c r="AG58" s="142"/>
      <c r="AH58" s="142"/>
      <c r="AI58" s="149"/>
      <c r="AJ58" s="142"/>
      <c r="AK58" s="142"/>
      <c r="AL58" s="38"/>
      <c r="AM58" s="30"/>
      <c r="AN58" s="30"/>
      <c r="AO58" s="30"/>
      <c r="AP58" s="30"/>
      <c r="AQ58" s="30"/>
      <c r="AR58" s="30"/>
      <c r="AS58" s="30"/>
      <c r="AT58" s="30"/>
      <c r="AU58" s="30"/>
      <c r="AV58" s="30"/>
      <c r="AW58" s="30"/>
      <c r="AX58" s="30"/>
      <c r="AY58" s="30"/>
      <c r="AZ58" s="30"/>
      <c r="BA58" s="30"/>
      <c r="BB58" s="30"/>
      <c r="BC58" s="30"/>
      <c r="BD58" s="30"/>
      <c r="BE58" s="30"/>
      <c r="BF58" s="30"/>
    </row>
    <row r="59" spans="1:58" ht="11.25" customHeight="1">
      <c r="A59" s="2" t="s">
        <v>44</v>
      </c>
      <c r="E59" s="26"/>
      <c r="F59" s="160"/>
      <c r="G59" s="150"/>
      <c r="H59" s="151" t="s">
        <v>102</v>
      </c>
      <c r="I59" s="152"/>
      <c r="J59" s="156"/>
      <c r="K59" s="154"/>
      <c r="L59" s="155"/>
      <c r="M59" s="117"/>
      <c r="N59" s="143"/>
      <c r="O59" s="144"/>
      <c r="P59" s="146"/>
      <c r="Q59" s="156"/>
      <c r="R59" s="128"/>
      <c r="S59" s="148"/>
      <c r="T59" s="128"/>
      <c r="U59" s="128"/>
      <c r="V59" s="128"/>
      <c r="W59" s="128"/>
      <c r="X59" s="128"/>
      <c r="Y59" s="128"/>
      <c r="Z59" s="45"/>
      <c r="AA59" s="46">
        <v>1</v>
      </c>
      <c r="AB59" s="47" t="s">
        <v>83</v>
      </c>
      <c r="AC59" s="48">
        <v>2785.59</v>
      </c>
      <c r="AD59" s="47" t="str">
        <f>AB59</f>
        <v xml:space="preserve">      Прочие амортизационные отчисления</v>
      </c>
      <c r="AE59" s="48"/>
      <c r="AF59" s="149"/>
      <c r="AG59" s="142"/>
      <c r="AH59" s="142"/>
      <c r="AI59" s="149"/>
      <c r="AJ59" s="142"/>
      <c r="AK59" s="142"/>
      <c r="AL59" s="38"/>
      <c r="AM59" s="30"/>
      <c r="AN59" s="30"/>
      <c r="AO59" s="30"/>
      <c r="AP59" s="30"/>
      <c r="AQ59" s="30"/>
      <c r="AR59" s="30"/>
      <c r="AS59" s="30"/>
      <c r="AT59" s="30"/>
      <c r="AU59" s="30"/>
      <c r="AV59" s="30"/>
      <c r="AW59" s="30"/>
      <c r="AX59" s="30"/>
      <c r="AY59" s="30"/>
      <c r="AZ59" s="30"/>
      <c r="BA59" s="30"/>
      <c r="BB59" s="30"/>
      <c r="BC59" s="30"/>
      <c r="BD59" s="30"/>
      <c r="BE59" s="30"/>
      <c r="BF59" s="30"/>
    </row>
    <row r="60" spans="1:58" ht="11.25" customHeight="1">
      <c r="A60" s="2" t="s">
        <v>44</v>
      </c>
      <c r="E60" s="26"/>
      <c r="F60" s="160"/>
      <c r="G60" s="150"/>
      <c r="H60" s="151" t="s">
        <v>102</v>
      </c>
      <c r="I60" s="152"/>
      <c r="J60" s="156"/>
      <c r="K60" s="154"/>
      <c r="L60" s="155"/>
      <c r="M60" s="117"/>
      <c r="N60" s="143"/>
      <c r="O60" s="144"/>
      <c r="P60" s="147"/>
      <c r="Q60" s="156"/>
      <c r="R60" s="128"/>
      <c r="S60" s="148"/>
      <c r="T60" s="128"/>
      <c r="U60" s="128"/>
      <c r="V60" s="128"/>
      <c r="W60" s="128"/>
      <c r="X60" s="128"/>
      <c r="Y60" s="128"/>
      <c r="Z60" s="41"/>
      <c r="AA60" s="42"/>
      <c r="AB60" s="22" t="s">
        <v>85</v>
      </c>
      <c r="AC60" s="43"/>
      <c r="AD60" s="43"/>
      <c r="AE60" s="51"/>
      <c r="AF60" s="149"/>
      <c r="AG60" s="142"/>
      <c r="AH60" s="142"/>
      <c r="AI60" s="149"/>
      <c r="AJ60" s="142"/>
      <c r="AK60" s="142"/>
      <c r="AL60" s="38"/>
      <c r="AM60" s="30"/>
      <c r="AN60" s="30"/>
      <c r="AO60" s="30"/>
      <c r="AP60" s="30"/>
      <c r="AQ60" s="30"/>
      <c r="AR60" s="30"/>
      <c r="AS60" s="30"/>
      <c r="AT60" s="30"/>
      <c r="AU60" s="30"/>
      <c r="AV60" s="30"/>
      <c r="AW60" s="30"/>
      <c r="AX60" s="30"/>
      <c r="AY60" s="30"/>
      <c r="AZ60" s="30"/>
      <c r="BA60" s="30"/>
      <c r="BB60" s="30"/>
      <c r="BC60" s="30"/>
      <c r="BD60" s="30"/>
      <c r="BE60" s="30"/>
      <c r="BF60" s="30"/>
    </row>
    <row r="61" spans="1:58" ht="11.25" customHeight="1">
      <c r="A61" s="2" t="s">
        <v>44</v>
      </c>
      <c r="E61" s="26"/>
      <c r="F61" s="160"/>
      <c r="G61" s="150"/>
      <c r="H61" s="151" t="s">
        <v>102</v>
      </c>
      <c r="I61" s="152"/>
      <c r="J61" s="156"/>
      <c r="K61" s="154"/>
      <c r="L61" s="155"/>
      <c r="M61" s="117"/>
      <c r="N61" s="41"/>
      <c r="O61" s="42"/>
      <c r="P61" s="22" t="s">
        <v>86</v>
      </c>
      <c r="Q61" s="42"/>
      <c r="R61" s="42"/>
      <c r="S61" s="42"/>
      <c r="T61" s="42"/>
      <c r="U61" s="42"/>
      <c r="V61" s="42"/>
      <c r="W61" s="42"/>
      <c r="X61" s="42"/>
      <c r="Y61" s="42"/>
      <c r="Z61" s="42"/>
      <c r="AA61" s="42"/>
      <c r="AB61" s="42"/>
      <c r="AC61" s="42"/>
      <c r="AD61" s="42"/>
      <c r="AE61" s="52"/>
      <c r="AF61" s="149"/>
      <c r="AG61" s="142"/>
      <c r="AH61" s="142"/>
      <c r="AI61" s="149"/>
      <c r="AJ61" s="142"/>
      <c r="AK61" s="142"/>
      <c r="AL61" s="38"/>
      <c r="AM61" s="30"/>
      <c r="AN61" s="30"/>
      <c r="AO61" s="30"/>
      <c r="AP61" s="30"/>
      <c r="AQ61" s="30"/>
      <c r="AR61" s="30"/>
      <c r="AS61" s="30"/>
      <c r="AT61" s="30"/>
      <c r="AU61" s="30"/>
      <c r="AV61" s="30"/>
      <c r="AW61" s="30"/>
      <c r="AX61" s="30"/>
      <c r="AY61" s="30"/>
      <c r="AZ61" s="30"/>
      <c r="BA61" s="30"/>
      <c r="BB61" s="30"/>
      <c r="BC61" s="30"/>
      <c r="BD61" s="30"/>
      <c r="BE61" s="30"/>
      <c r="BF61" s="30"/>
    </row>
    <row r="62" spans="1:58" ht="11.25" customHeight="1">
      <c r="A62" s="2" t="s">
        <v>44</v>
      </c>
      <c r="B62" s="2" t="s">
        <v>93</v>
      </c>
      <c r="E62" s="26"/>
      <c r="F62" s="160"/>
      <c r="G62" s="119" t="s">
        <v>7</v>
      </c>
      <c r="H62" s="151" t="s">
        <v>106</v>
      </c>
      <c r="I62" s="152" t="s">
        <v>94</v>
      </c>
      <c r="J62" s="156" t="s">
        <v>95</v>
      </c>
      <c r="K62" s="154" t="s">
        <v>107</v>
      </c>
      <c r="L62" s="155" t="s">
        <v>1</v>
      </c>
      <c r="M62" s="117"/>
      <c r="N62" s="53"/>
      <c r="O62" s="40" t="s">
        <v>32</v>
      </c>
      <c r="P62" s="39"/>
      <c r="Q62" s="39"/>
      <c r="R62" s="39"/>
      <c r="S62" s="39"/>
      <c r="T62" s="39"/>
      <c r="U62" s="39"/>
      <c r="V62" s="39"/>
      <c r="W62" s="39"/>
      <c r="X62" s="39"/>
      <c r="Y62" s="39"/>
      <c r="Z62" s="39"/>
      <c r="AA62" s="39"/>
      <c r="AB62" s="39"/>
      <c r="AC62" s="39"/>
      <c r="AD62" s="39"/>
      <c r="AE62" s="39"/>
      <c r="AF62" s="149">
        <v>2023</v>
      </c>
      <c r="AG62" s="142" t="s">
        <v>90</v>
      </c>
      <c r="AH62" s="142" t="s">
        <v>91</v>
      </c>
      <c r="AI62" s="149"/>
      <c r="AJ62" s="142"/>
      <c r="AK62" s="142"/>
      <c r="AL62" s="38"/>
      <c r="AM62" s="30"/>
      <c r="AN62" s="30"/>
      <c r="AO62" s="30"/>
      <c r="AP62" s="30"/>
      <c r="AQ62" s="30"/>
      <c r="AR62" s="30"/>
      <c r="AS62" s="30"/>
      <c r="AT62" s="30"/>
      <c r="AU62" s="30"/>
      <c r="AV62" s="30"/>
      <c r="AW62" s="30"/>
      <c r="AX62" s="30"/>
      <c r="AY62" s="30"/>
      <c r="AZ62" s="30"/>
      <c r="BA62" s="30"/>
      <c r="BB62" s="30"/>
      <c r="BC62" s="30"/>
      <c r="BD62" s="30"/>
      <c r="BE62" s="30"/>
      <c r="BF62" s="30"/>
    </row>
    <row r="63" spans="1:58" ht="11.25" customHeight="1">
      <c r="A63" s="2" t="s">
        <v>44</v>
      </c>
      <c r="E63" s="26"/>
      <c r="F63" s="160"/>
      <c r="G63" s="150"/>
      <c r="H63" s="151" t="s">
        <v>104</v>
      </c>
      <c r="I63" s="152"/>
      <c r="J63" s="156"/>
      <c r="K63" s="154"/>
      <c r="L63" s="155"/>
      <c r="M63" s="117"/>
      <c r="N63" s="143"/>
      <c r="O63" s="144">
        <v>1</v>
      </c>
      <c r="P63" s="145" t="s">
        <v>1</v>
      </c>
      <c r="Q63" s="153" t="s">
        <v>6</v>
      </c>
      <c r="R63" s="153" t="s">
        <v>6</v>
      </c>
      <c r="S63" s="153" t="s">
        <v>6</v>
      </c>
      <c r="T63" s="153" t="s">
        <v>6</v>
      </c>
      <c r="U63" s="153" t="s">
        <v>6</v>
      </c>
      <c r="V63" s="153" t="s">
        <v>6</v>
      </c>
      <c r="W63" s="153" t="s">
        <v>6</v>
      </c>
      <c r="X63" s="153" t="s">
        <v>6</v>
      </c>
      <c r="Y63" s="153" t="s">
        <v>6</v>
      </c>
      <c r="Z63" s="41"/>
      <c r="AA63" s="42"/>
      <c r="AB63" s="42"/>
      <c r="AC63" s="43"/>
      <c r="AD63" s="43"/>
      <c r="AE63" s="44"/>
      <c r="AF63" s="149"/>
      <c r="AG63" s="142"/>
      <c r="AH63" s="142"/>
      <c r="AI63" s="149"/>
      <c r="AJ63" s="142"/>
      <c r="AK63" s="142"/>
      <c r="AL63" s="38"/>
      <c r="AM63" s="30"/>
      <c r="AN63" s="30"/>
      <c r="AO63" s="30"/>
      <c r="AP63" s="30"/>
      <c r="AQ63" s="30"/>
      <c r="AR63" s="30"/>
      <c r="AS63" s="30"/>
      <c r="AT63" s="30"/>
      <c r="AU63" s="30"/>
      <c r="AV63" s="30"/>
      <c r="AW63" s="30"/>
      <c r="AX63" s="30"/>
      <c r="AY63" s="30"/>
      <c r="AZ63" s="30"/>
      <c r="BA63" s="30"/>
      <c r="BB63" s="30"/>
      <c r="BC63" s="30"/>
      <c r="BD63" s="30"/>
      <c r="BE63" s="30"/>
      <c r="BF63" s="30"/>
    </row>
    <row r="64" spans="1:58" ht="11.25" customHeight="1">
      <c r="A64" s="2" t="s">
        <v>44</v>
      </c>
      <c r="E64" s="26"/>
      <c r="F64" s="160"/>
      <c r="G64" s="150"/>
      <c r="H64" s="151" t="s">
        <v>104</v>
      </c>
      <c r="I64" s="152"/>
      <c r="J64" s="156"/>
      <c r="K64" s="154"/>
      <c r="L64" s="155"/>
      <c r="M64" s="117"/>
      <c r="N64" s="143"/>
      <c r="O64" s="144"/>
      <c r="P64" s="146"/>
      <c r="Q64" s="156"/>
      <c r="R64" s="128"/>
      <c r="S64" s="148"/>
      <c r="T64" s="128"/>
      <c r="U64" s="128"/>
      <c r="V64" s="128"/>
      <c r="W64" s="128"/>
      <c r="X64" s="128"/>
      <c r="Y64" s="128"/>
      <c r="Z64" s="45"/>
      <c r="AA64" s="46">
        <v>1</v>
      </c>
      <c r="AB64" s="47" t="s">
        <v>83</v>
      </c>
      <c r="AC64" s="48">
        <v>6930.82</v>
      </c>
      <c r="AD64" s="47" t="str">
        <f>AB64</f>
        <v xml:space="preserve">      Прочие амортизационные отчисления</v>
      </c>
      <c r="AE64" s="48"/>
      <c r="AF64" s="149"/>
      <c r="AG64" s="142"/>
      <c r="AH64" s="142"/>
      <c r="AI64" s="149"/>
      <c r="AJ64" s="142"/>
      <c r="AK64" s="142"/>
      <c r="AL64" s="38"/>
      <c r="AM64" s="30"/>
      <c r="AN64" s="30"/>
      <c r="AO64" s="30"/>
      <c r="AP64" s="30"/>
      <c r="AQ64" s="30"/>
      <c r="AR64" s="30"/>
      <c r="AS64" s="30"/>
      <c r="AT64" s="30"/>
      <c r="AU64" s="30"/>
      <c r="AV64" s="30"/>
      <c r="AW64" s="30"/>
      <c r="AX64" s="30"/>
      <c r="AY64" s="30"/>
      <c r="AZ64" s="30"/>
      <c r="BA64" s="30"/>
      <c r="BB64" s="30"/>
      <c r="BC64" s="30"/>
      <c r="BD64" s="30"/>
      <c r="BE64" s="30"/>
      <c r="BF64" s="30"/>
    </row>
    <row r="65" spans="1:58" ht="11.25" customHeight="1">
      <c r="A65" s="2" t="s">
        <v>44</v>
      </c>
      <c r="E65" s="26"/>
      <c r="F65" s="160"/>
      <c r="G65" s="150"/>
      <c r="H65" s="151" t="s">
        <v>104</v>
      </c>
      <c r="I65" s="152"/>
      <c r="J65" s="156"/>
      <c r="K65" s="154"/>
      <c r="L65" s="155"/>
      <c r="M65" s="117"/>
      <c r="N65" s="143"/>
      <c r="O65" s="144"/>
      <c r="P65" s="147"/>
      <c r="Q65" s="156"/>
      <c r="R65" s="128"/>
      <c r="S65" s="148"/>
      <c r="T65" s="128"/>
      <c r="U65" s="128"/>
      <c r="V65" s="128"/>
      <c r="W65" s="128"/>
      <c r="X65" s="128"/>
      <c r="Y65" s="128"/>
      <c r="Z65" s="41"/>
      <c r="AA65" s="42"/>
      <c r="AB65" s="22" t="s">
        <v>85</v>
      </c>
      <c r="AC65" s="43"/>
      <c r="AD65" s="43"/>
      <c r="AE65" s="51"/>
      <c r="AF65" s="149"/>
      <c r="AG65" s="142"/>
      <c r="AH65" s="142"/>
      <c r="AI65" s="149"/>
      <c r="AJ65" s="142"/>
      <c r="AK65" s="142"/>
      <c r="AL65" s="38"/>
      <c r="AM65" s="30"/>
      <c r="AN65" s="30"/>
      <c r="AO65" s="30"/>
      <c r="AP65" s="30"/>
      <c r="AQ65" s="30"/>
      <c r="AR65" s="30"/>
      <c r="AS65" s="30"/>
      <c r="AT65" s="30"/>
      <c r="AU65" s="30"/>
      <c r="AV65" s="30"/>
      <c r="AW65" s="30"/>
      <c r="AX65" s="30"/>
      <c r="AY65" s="30"/>
      <c r="AZ65" s="30"/>
      <c r="BA65" s="30"/>
      <c r="BB65" s="30"/>
      <c r="BC65" s="30"/>
      <c r="BD65" s="30"/>
      <c r="BE65" s="30"/>
      <c r="BF65" s="30"/>
    </row>
    <row r="66" spans="1:58" ht="11.25" customHeight="1">
      <c r="A66" s="2" t="s">
        <v>44</v>
      </c>
      <c r="E66" s="26"/>
      <c r="F66" s="160"/>
      <c r="G66" s="150"/>
      <c r="H66" s="151" t="s">
        <v>104</v>
      </c>
      <c r="I66" s="152"/>
      <c r="J66" s="156"/>
      <c r="K66" s="154"/>
      <c r="L66" s="155"/>
      <c r="M66" s="117"/>
      <c r="N66" s="41"/>
      <c r="O66" s="42"/>
      <c r="P66" s="22" t="s">
        <v>86</v>
      </c>
      <c r="Q66" s="42"/>
      <c r="R66" s="42"/>
      <c r="S66" s="42"/>
      <c r="T66" s="42"/>
      <c r="U66" s="42"/>
      <c r="V66" s="42"/>
      <c r="W66" s="42"/>
      <c r="X66" s="42"/>
      <c r="Y66" s="42"/>
      <c r="Z66" s="42"/>
      <c r="AA66" s="42"/>
      <c r="AB66" s="42"/>
      <c r="AC66" s="42"/>
      <c r="AD66" s="42"/>
      <c r="AE66" s="52"/>
      <c r="AF66" s="149"/>
      <c r="AG66" s="142"/>
      <c r="AH66" s="142"/>
      <c r="AI66" s="149"/>
      <c r="AJ66" s="142"/>
      <c r="AK66" s="142"/>
      <c r="AL66" s="38"/>
      <c r="AM66" s="30"/>
      <c r="AN66" s="30"/>
      <c r="AO66" s="30"/>
      <c r="AP66" s="30"/>
      <c r="AQ66" s="30"/>
      <c r="AR66" s="30"/>
      <c r="AS66" s="30"/>
      <c r="AT66" s="30"/>
      <c r="AU66" s="30"/>
      <c r="AV66" s="30"/>
      <c r="AW66" s="30"/>
      <c r="AX66" s="30"/>
      <c r="AY66" s="30"/>
      <c r="AZ66" s="30"/>
      <c r="BA66" s="30"/>
      <c r="BB66" s="30"/>
      <c r="BC66" s="30"/>
      <c r="BD66" s="30"/>
      <c r="BE66" s="30"/>
      <c r="BF66" s="30"/>
    </row>
    <row r="67" spans="1:58" ht="11.25" customHeight="1">
      <c r="A67" s="2" t="s">
        <v>44</v>
      </c>
      <c r="B67" s="2" t="s">
        <v>93</v>
      </c>
      <c r="E67" s="26"/>
      <c r="F67" s="160"/>
      <c r="G67" s="119" t="s">
        <v>7</v>
      </c>
      <c r="H67" s="151" t="s">
        <v>108</v>
      </c>
      <c r="I67" s="152" t="s">
        <v>94</v>
      </c>
      <c r="J67" s="156" t="s">
        <v>95</v>
      </c>
      <c r="K67" s="154" t="s">
        <v>109</v>
      </c>
      <c r="L67" s="155" t="s">
        <v>1</v>
      </c>
      <c r="M67" s="117"/>
      <c r="N67" s="53"/>
      <c r="O67" s="40" t="s">
        <v>32</v>
      </c>
      <c r="P67" s="39"/>
      <c r="Q67" s="39"/>
      <c r="R67" s="39"/>
      <c r="S67" s="39"/>
      <c r="T67" s="39"/>
      <c r="U67" s="39"/>
      <c r="V67" s="39"/>
      <c r="W67" s="39"/>
      <c r="X67" s="39"/>
      <c r="Y67" s="39"/>
      <c r="Z67" s="39"/>
      <c r="AA67" s="39"/>
      <c r="AB67" s="39"/>
      <c r="AC67" s="39"/>
      <c r="AD67" s="39"/>
      <c r="AE67" s="39"/>
      <c r="AF67" s="149">
        <v>2023</v>
      </c>
      <c r="AG67" s="142" t="s">
        <v>90</v>
      </c>
      <c r="AH67" s="142" t="s">
        <v>91</v>
      </c>
      <c r="AI67" s="149"/>
      <c r="AJ67" s="142"/>
      <c r="AK67" s="142"/>
      <c r="AL67" s="38"/>
      <c r="AM67" s="30"/>
      <c r="AN67" s="30"/>
      <c r="AO67" s="30"/>
      <c r="AP67" s="30"/>
      <c r="AQ67" s="30"/>
      <c r="AR67" s="30"/>
      <c r="AS67" s="30"/>
      <c r="AT67" s="30"/>
      <c r="AU67" s="30"/>
      <c r="AV67" s="30"/>
      <c r="AW67" s="30"/>
      <c r="AX67" s="30"/>
      <c r="AY67" s="30"/>
      <c r="AZ67" s="30"/>
      <c r="BA67" s="30"/>
      <c r="BB67" s="30"/>
      <c r="BC67" s="30"/>
      <c r="BD67" s="30"/>
      <c r="BE67" s="30"/>
      <c r="BF67" s="30"/>
    </row>
    <row r="68" spans="1:58" ht="11.25" customHeight="1">
      <c r="A68" s="2" t="s">
        <v>44</v>
      </c>
      <c r="E68" s="26"/>
      <c r="F68" s="160"/>
      <c r="G68" s="150"/>
      <c r="H68" s="151" t="s">
        <v>106</v>
      </c>
      <c r="I68" s="152"/>
      <c r="J68" s="156"/>
      <c r="K68" s="154"/>
      <c r="L68" s="155"/>
      <c r="M68" s="117"/>
      <c r="N68" s="143"/>
      <c r="O68" s="144">
        <v>1</v>
      </c>
      <c r="P68" s="145" t="s">
        <v>1</v>
      </c>
      <c r="Q68" s="153" t="s">
        <v>6</v>
      </c>
      <c r="R68" s="153" t="s">
        <v>6</v>
      </c>
      <c r="S68" s="153" t="s">
        <v>6</v>
      </c>
      <c r="T68" s="153" t="s">
        <v>6</v>
      </c>
      <c r="U68" s="153" t="s">
        <v>6</v>
      </c>
      <c r="V68" s="153" t="s">
        <v>6</v>
      </c>
      <c r="W68" s="153" t="s">
        <v>6</v>
      </c>
      <c r="X68" s="153" t="s">
        <v>6</v>
      </c>
      <c r="Y68" s="153" t="s">
        <v>6</v>
      </c>
      <c r="Z68" s="41"/>
      <c r="AA68" s="42"/>
      <c r="AB68" s="42"/>
      <c r="AC68" s="43"/>
      <c r="AD68" s="43"/>
      <c r="AE68" s="44"/>
      <c r="AF68" s="149"/>
      <c r="AG68" s="142"/>
      <c r="AH68" s="142"/>
      <c r="AI68" s="149"/>
      <c r="AJ68" s="142"/>
      <c r="AK68" s="142"/>
      <c r="AL68" s="38"/>
      <c r="AM68" s="30"/>
      <c r="AN68" s="30"/>
      <c r="AO68" s="30"/>
      <c r="AP68" s="30"/>
      <c r="AQ68" s="30"/>
      <c r="AR68" s="30"/>
      <c r="AS68" s="30"/>
      <c r="AT68" s="30"/>
      <c r="AU68" s="30"/>
      <c r="AV68" s="30"/>
      <c r="AW68" s="30"/>
      <c r="AX68" s="30"/>
      <c r="AY68" s="30"/>
      <c r="AZ68" s="30"/>
      <c r="BA68" s="30"/>
      <c r="BB68" s="30"/>
      <c r="BC68" s="30"/>
      <c r="BD68" s="30"/>
      <c r="BE68" s="30"/>
      <c r="BF68" s="30"/>
    </row>
    <row r="69" spans="1:58" ht="11.25" customHeight="1">
      <c r="A69" s="2" t="s">
        <v>44</v>
      </c>
      <c r="E69" s="26"/>
      <c r="F69" s="160"/>
      <c r="G69" s="150"/>
      <c r="H69" s="151" t="s">
        <v>106</v>
      </c>
      <c r="I69" s="152"/>
      <c r="J69" s="156"/>
      <c r="K69" s="154"/>
      <c r="L69" s="155"/>
      <c r="M69" s="117"/>
      <c r="N69" s="143"/>
      <c r="O69" s="144"/>
      <c r="P69" s="146"/>
      <c r="Q69" s="156"/>
      <c r="R69" s="128"/>
      <c r="S69" s="148"/>
      <c r="T69" s="128"/>
      <c r="U69" s="128"/>
      <c r="V69" s="128"/>
      <c r="W69" s="128"/>
      <c r="X69" s="128"/>
      <c r="Y69" s="128"/>
      <c r="Z69" s="45"/>
      <c r="AA69" s="46">
        <v>1</v>
      </c>
      <c r="AB69" s="47" t="s">
        <v>83</v>
      </c>
      <c r="AC69" s="48">
        <v>460.37</v>
      </c>
      <c r="AD69" s="47" t="str">
        <f>AB69</f>
        <v xml:space="preserve">      Прочие амортизационные отчисления</v>
      </c>
      <c r="AE69" s="48"/>
      <c r="AF69" s="149"/>
      <c r="AG69" s="142"/>
      <c r="AH69" s="142"/>
      <c r="AI69" s="149"/>
      <c r="AJ69" s="142"/>
      <c r="AK69" s="142"/>
      <c r="AL69" s="38"/>
      <c r="AM69" s="30"/>
      <c r="AN69" s="30"/>
      <c r="AO69" s="30"/>
      <c r="AP69" s="30"/>
      <c r="AQ69" s="30"/>
      <c r="AR69" s="30"/>
      <c r="AS69" s="30"/>
      <c r="AT69" s="30"/>
      <c r="AU69" s="30"/>
      <c r="AV69" s="30"/>
      <c r="AW69" s="30"/>
      <c r="AX69" s="30"/>
      <c r="AY69" s="30"/>
      <c r="AZ69" s="30"/>
      <c r="BA69" s="30"/>
      <c r="BB69" s="30"/>
      <c r="BC69" s="30"/>
      <c r="BD69" s="30"/>
      <c r="BE69" s="30"/>
      <c r="BF69" s="30"/>
    </row>
    <row r="70" spans="1:58" ht="11.25" customHeight="1">
      <c r="A70" s="2" t="s">
        <v>44</v>
      </c>
      <c r="E70" s="26"/>
      <c r="F70" s="160"/>
      <c r="G70" s="150"/>
      <c r="H70" s="151" t="s">
        <v>106</v>
      </c>
      <c r="I70" s="152"/>
      <c r="J70" s="156"/>
      <c r="K70" s="154"/>
      <c r="L70" s="155"/>
      <c r="M70" s="117"/>
      <c r="N70" s="143"/>
      <c r="O70" s="144"/>
      <c r="P70" s="147"/>
      <c r="Q70" s="156"/>
      <c r="R70" s="128"/>
      <c r="S70" s="148"/>
      <c r="T70" s="128"/>
      <c r="U70" s="128"/>
      <c r="V70" s="128"/>
      <c r="W70" s="128"/>
      <c r="X70" s="128"/>
      <c r="Y70" s="128"/>
      <c r="Z70" s="41"/>
      <c r="AA70" s="42"/>
      <c r="AB70" s="22" t="s">
        <v>85</v>
      </c>
      <c r="AC70" s="43"/>
      <c r="AD70" s="43"/>
      <c r="AE70" s="51"/>
      <c r="AF70" s="149"/>
      <c r="AG70" s="142"/>
      <c r="AH70" s="142"/>
      <c r="AI70" s="149"/>
      <c r="AJ70" s="142"/>
      <c r="AK70" s="142"/>
      <c r="AL70" s="38"/>
      <c r="AM70" s="30"/>
      <c r="AN70" s="30"/>
      <c r="AO70" s="30"/>
      <c r="AP70" s="30"/>
      <c r="AQ70" s="30"/>
      <c r="AR70" s="30"/>
      <c r="AS70" s="30"/>
      <c r="AT70" s="30"/>
      <c r="AU70" s="30"/>
      <c r="AV70" s="30"/>
      <c r="AW70" s="30"/>
      <c r="AX70" s="30"/>
      <c r="AY70" s="30"/>
      <c r="AZ70" s="30"/>
      <c r="BA70" s="30"/>
      <c r="BB70" s="30"/>
      <c r="BC70" s="30"/>
      <c r="BD70" s="30"/>
      <c r="BE70" s="30"/>
      <c r="BF70" s="30"/>
    </row>
    <row r="71" spans="1:58" ht="11.25" customHeight="1">
      <c r="A71" s="2" t="s">
        <v>44</v>
      </c>
      <c r="E71" s="26"/>
      <c r="F71" s="160"/>
      <c r="G71" s="150"/>
      <c r="H71" s="151" t="s">
        <v>106</v>
      </c>
      <c r="I71" s="152"/>
      <c r="J71" s="156"/>
      <c r="K71" s="154"/>
      <c r="L71" s="155"/>
      <c r="M71" s="117"/>
      <c r="N71" s="41"/>
      <c r="O71" s="42"/>
      <c r="P71" s="22" t="s">
        <v>86</v>
      </c>
      <c r="Q71" s="42"/>
      <c r="R71" s="42"/>
      <c r="S71" s="42"/>
      <c r="T71" s="42"/>
      <c r="U71" s="42"/>
      <c r="V71" s="42"/>
      <c r="W71" s="42"/>
      <c r="X71" s="42"/>
      <c r="Y71" s="42"/>
      <c r="Z71" s="42"/>
      <c r="AA71" s="42"/>
      <c r="AB71" s="42"/>
      <c r="AC71" s="42"/>
      <c r="AD71" s="42"/>
      <c r="AE71" s="52"/>
      <c r="AF71" s="149"/>
      <c r="AG71" s="142"/>
      <c r="AH71" s="142"/>
      <c r="AI71" s="149"/>
      <c r="AJ71" s="142"/>
      <c r="AK71" s="142"/>
      <c r="AL71" s="38"/>
      <c r="AM71" s="30"/>
      <c r="AN71" s="30"/>
      <c r="AO71" s="30"/>
      <c r="AP71" s="30"/>
      <c r="AQ71" s="30"/>
      <c r="AR71" s="30"/>
      <c r="AS71" s="30"/>
      <c r="AT71" s="30"/>
      <c r="AU71" s="30"/>
      <c r="AV71" s="30"/>
      <c r="AW71" s="30"/>
      <c r="AX71" s="30"/>
      <c r="AY71" s="30"/>
      <c r="AZ71" s="30"/>
      <c r="BA71" s="30"/>
      <c r="BB71" s="30"/>
      <c r="BC71" s="30"/>
      <c r="BD71" s="30"/>
      <c r="BE71" s="30"/>
      <c r="BF71" s="30"/>
    </row>
    <row r="72" spans="1:58" ht="11.25" customHeight="1">
      <c r="A72" s="2" t="s">
        <v>44</v>
      </c>
      <c r="B72" s="2" t="s">
        <v>93</v>
      </c>
      <c r="E72" s="26"/>
      <c r="F72" s="160"/>
      <c r="G72" s="119" t="s">
        <v>7</v>
      </c>
      <c r="H72" s="151" t="s">
        <v>110</v>
      </c>
      <c r="I72" s="152" t="s">
        <v>94</v>
      </c>
      <c r="J72" s="156" t="s">
        <v>95</v>
      </c>
      <c r="K72" s="154" t="s">
        <v>111</v>
      </c>
      <c r="L72" s="155" t="s">
        <v>1</v>
      </c>
      <c r="M72" s="117"/>
      <c r="N72" s="53"/>
      <c r="O72" s="40" t="s">
        <v>32</v>
      </c>
      <c r="P72" s="39"/>
      <c r="Q72" s="39"/>
      <c r="R72" s="39"/>
      <c r="S72" s="39"/>
      <c r="T72" s="39"/>
      <c r="U72" s="39"/>
      <c r="V72" s="39"/>
      <c r="W72" s="39"/>
      <c r="X72" s="39"/>
      <c r="Y72" s="39"/>
      <c r="Z72" s="39"/>
      <c r="AA72" s="39"/>
      <c r="AB72" s="39"/>
      <c r="AC72" s="39"/>
      <c r="AD72" s="39"/>
      <c r="AE72" s="39"/>
      <c r="AF72" s="149">
        <v>2023</v>
      </c>
      <c r="AG72" s="142" t="s">
        <v>90</v>
      </c>
      <c r="AH72" s="142" t="s">
        <v>91</v>
      </c>
      <c r="AI72" s="149"/>
      <c r="AJ72" s="142"/>
      <c r="AK72" s="142"/>
      <c r="AL72" s="38"/>
      <c r="AM72" s="30"/>
      <c r="AN72" s="30"/>
      <c r="AO72" s="30"/>
      <c r="AP72" s="30"/>
      <c r="AQ72" s="30"/>
      <c r="AR72" s="30"/>
      <c r="AS72" s="30"/>
      <c r="AT72" s="30"/>
      <c r="AU72" s="30"/>
      <c r="AV72" s="30"/>
      <c r="AW72" s="30"/>
      <c r="AX72" s="30"/>
      <c r="AY72" s="30"/>
      <c r="AZ72" s="30"/>
      <c r="BA72" s="30"/>
      <c r="BB72" s="30"/>
      <c r="BC72" s="30"/>
      <c r="BD72" s="30"/>
      <c r="BE72" s="30"/>
      <c r="BF72" s="30"/>
    </row>
    <row r="73" spans="1:58" ht="11.25" customHeight="1">
      <c r="A73" s="2" t="s">
        <v>44</v>
      </c>
      <c r="E73" s="26"/>
      <c r="F73" s="160"/>
      <c r="G73" s="150"/>
      <c r="H73" s="151" t="s">
        <v>108</v>
      </c>
      <c r="I73" s="152"/>
      <c r="J73" s="156"/>
      <c r="K73" s="154"/>
      <c r="L73" s="155"/>
      <c r="M73" s="117"/>
      <c r="N73" s="143"/>
      <c r="O73" s="144">
        <v>1</v>
      </c>
      <c r="P73" s="145" t="s">
        <v>1</v>
      </c>
      <c r="Q73" s="153" t="s">
        <v>6</v>
      </c>
      <c r="R73" s="153" t="s">
        <v>6</v>
      </c>
      <c r="S73" s="153" t="s">
        <v>6</v>
      </c>
      <c r="T73" s="153" t="s">
        <v>6</v>
      </c>
      <c r="U73" s="153" t="s">
        <v>6</v>
      </c>
      <c r="V73" s="153" t="s">
        <v>6</v>
      </c>
      <c r="W73" s="153" t="s">
        <v>6</v>
      </c>
      <c r="X73" s="153" t="s">
        <v>6</v>
      </c>
      <c r="Y73" s="153" t="s">
        <v>6</v>
      </c>
      <c r="Z73" s="41"/>
      <c r="AA73" s="42"/>
      <c r="AB73" s="42"/>
      <c r="AC73" s="43"/>
      <c r="AD73" s="43"/>
      <c r="AE73" s="44"/>
      <c r="AF73" s="149"/>
      <c r="AG73" s="142"/>
      <c r="AH73" s="142"/>
      <c r="AI73" s="149"/>
      <c r="AJ73" s="142"/>
      <c r="AK73" s="142"/>
      <c r="AL73" s="38"/>
      <c r="AM73" s="30"/>
      <c r="AN73" s="30"/>
      <c r="AO73" s="30"/>
      <c r="AP73" s="30"/>
      <c r="AQ73" s="30"/>
      <c r="AR73" s="30"/>
      <c r="AS73" s="30"/>
      <c r="AT73" s="30"/>
      <c r="AU73" s="30"/>
      <c r="AV73" s="30"/>
      <c r="AW73" s="30"/>
      <c r="AX73" s="30"/>
      <c r="AY73" s="30"/>
      <c r="AZ73" s="30"/>
      <c r="BA73" s="30"/>
      <c r="BB73" s="30"/>
      <c r="BC73" s="30"/>
      <c r="BD73" s="30"/>
      <c r="BE73" s="30"/>
      <c r="BF73" s="30"/>
    </row>
    <row r="74" spans="1:58" ht="11.25" customHeight="1">
      <c r="A74" s="2" t="s">
        <v>44</v>
      </c>
      <c r="E74" s="26"/>
      <c r="F74" s="160"/>
      <c r="G74" s="150"/>
      <c r="H74" s="151" t="s">
        <v>108</v>
      </c>
      <c r="I74" s="152"/>
      <c r="J74" s="156"/>
      <c r="K74" s="154"/>
      <c r="L74" s="155"/>
      <c r="M74" s="117"/>
      <c r="N74" s="143"/>
      <c r="O74" s="144"/>
      <c r="P74" s="146"/>
      <c r="Q74" s="156"/>
      <c r="R74" s="128"/>
      <c r="S74" s="148"/>
      <c r="T74" s="128"/>
      <c r="U74" s="128"/>
      <c r="V74" s="128"/>
      <c r="W74" s="128"/>
      <c r="X74" s="128"/>
      <c r="Y74" s="128"/>
      <c r="Z74" s="45"/>
      <c r="AA74" s="46">
        <v>1</v>
      </c>
      <c r="AB74" s="47" t="s">
        <v>83</v>
      </c>
      <c r="AC74" s="48">
        <v>6309.44</v>
      </c>
      <c r="AD74" s="47" t="str">
        <f>AB74</f>
        <v xml:space="preserve">      Прочие амортизационные отчисления</v>
      </c>
      <c r="AE74" s="48"/>
      <c r="AF74" s="149"/>
      <c r="AG74" s="142"/>
      <c r="AH74" s="142"/>
      <c r="AI74" s="149"/>
      <c r="AJ74" s="142"/>
      <c r="AK74" s="142"/>
      <c r="AL74" s="38"/>
      <c r="AM74" s="30"/>
      <c r="AN74" s="30"/>
      <c r="AO74" s="30"/>
      <c r="AP74" s="30"/>
      <c r="AQ74" s="30"/>
      <c r="AR74" s="30"/>
      <c r="AS74" s="30"/>
      <c r="AT74" s="30"/>
      <c r="AU74" s="30"/>
      <c r="AV74" s="30"/>
      <c r="AW74" s="30"/>
      <c r="AX74" s="30"/>
      <c r="AY74" s="30"/>
      <c r="AZ74" s="30"/>
      <c r="BA74" s="30"/>
      <c r="BB74" s="30"/>
      <c r="BC74" s="30"/>
      <c r="BD74" s="30"/>
      <c r="BE74" s="30"/>
      <c r="BF74" s="30"/>
    </row>
    <row r="75" spans="1:58" ht="11.25" customHeight="1">
      <c r="A75" s="2" t="s">
        <v>44</v>
      </c>
      <c r="E75" s="26"/>
      <c r="F75" s="160"/>
      <c r="G75" s="150"/>
      <c r="H75" s="151" t="s">
        <v>108</v>
      </c>
      <c r="I75" s="152"/>
      <c r="J75" s="156"/>
      <c r="K75" s="154"/>
      <c r="L75" s="155"/>
      <c r="M75" s="117"/>
      <c r="N75" s="143"/>
      <c r="O75" s="144"/>
      <c r="P75" s="147"/>
      <c r="Q75" s="156"/>
      <c r="R75" s="128"/>
      <c r="S75" s="148"/>
      <c r="T75" s="128"/>
      <c r="U75" s="128"/>
      <c r="V75" s="128"/>
      <c r="W75" s="128"/>
      <c r="X75" s="128"/>
      <c r="Y75" s="128"/>
      <c r="Z75" s="41"/>
      <c r="AA75" s="42"/>
      <c r="AB75" s="22" t="s">
        <v>85</v>
      </c>
      <c r="AC75" s="43"/>
      <c r="AD75" s="43"/>
      <c r="AE75" s="51"/>
      <c r="AF75" s="149"/>
      <c r="AG75" s="142"/>
      <c r="AH75" s="142"/>
      <c r="AI75" s="149"/>
      <c r="AJ75" s="142"/>
      <c r="AK75" s="142"/>
      <c r="AL75" s="38"/>
      <c r="AM75" s="30"/>
      <c r="AN75" s="30"/>
      <c r="AO75" s="30"/>
      <c r="AP75" s="30"/>
      <c r="AQ75" s="30"/>
      <c r="AR75" s="30"/>
      <c r="AS75" s="30"/>
      <c r="AT75" s="30"/>
      <c r="AU75" s="30"/>
      <c r="AV75" s="30"/>
      <c r="AW75" s="30"/>
      <c r="AX75" s="30"/>
      <c r="AY75" s="30"/>
      <c r="AZ75" s="30"/>
      <c r="BA75" s="30"/>
      <c r="BB75" s="30"/>
      <c r="BC75" s="30"/>
      <c r="BD75" s="30"/>
      <c r="BE75" s="30"/>
      <c r="BF75" s="30"/>
    </row>
    <row r="76" spans="1:58" ht="11.25" customHeight="1">
      <c r="A76" s="2" t="s">
        <v>44</v>
      </c>
      <c r="E76" s="26"/>
      <c r="F76" s="160"/>
      <c r="G76" s="150"/>
      <c r="H76" s="151" t="s">
        <v>108</v>
      </c>
      <c r="I76" s="152"/>
      <c r="J76" s="156"/>
      <c r="K76" s="154"/>
      <c r="L76" s="155"/>
      <c r="M76" s="117"/>
      <c r="N76" s="41"/>
      <c r="O76" s="42"/>
      <c r="P76" s="22" t="s">
        <v>86</v>
      </c>
      <c r="Q76" s="42"/>
      <c r="R76" s="42"/>
      <c r="S76" s="42"/>
      <c r="T76" s="42"/>
      <c r="U76" s="42"/>
      <c r="V76" s="42"/>
      <c r="W76" s="42"/>
      <c r="X76" s="42"/>
      <c r="Y76" s="42"/>
      <c r="Z76" s="42"/>
      <c r="AA76" s="42"/>
      <c r="AB76" s="42"/>
      <c r="AC76" s="42"/>
      <c r="AD76" s="42"/>
      <c r="AE76" s="52"/>
      <c r="AF76" s="149"/>
      <c r="AG76" s="142"/>
      <c r="AH76" s="142"/>
      <c r="AI76" s="149"/>
      <c r="AJ76" s="142"/>
      <c r="AK76" s="142"/>
      <c r="AL76" s="38"/>
      <c r="AM76" s="30"/>
      <c r="AN76" s="30"/>
      <c r="AO76" s="30"/>
      <c r="AP76" s="30"/>
      <c r="AQ76" s="30"/>
      <c r="AR76" s="30"/>
      <c r="AS76" s="30"/>
      <c r="AT76" s="30"/>
      <c r="AU76" s="30"/>
      <c r="AV76" s="30"/>
      <c r="AW76" s="30"/>
      <c r="AX76" s="30"/>
      <c r="AY76" s="30"/>
      <c r="AZ76" s="30"/>
      <c r="BA76" s="30"/>
      <c r="BB76" s="30"/>
      <c r="BC76" s="30"/>
      <c r="BD76" s="30"/>
      <c r="BE76" s="30"/>
      <c r="BF76" s="30"/>
    </row>
    <row r="77" spans="1:58" ht="11.25" customHeight="1">
      <c r="A77" s="2" t="s">
        <v>44</v>
      </c>
      <c r="B77" s="2" t="s">
        <v>93</v>
      </c>
      <c r="E77" s="26"/>
      <c r="F77" s="160"/>
      <c r="G77" s="119" t="s">
        <v>7</v>
      </c>
      <c r="H77" s="151" t="s">
        <v>112</v>
      </c>
      <c r="I77" s="152" t="s">
        <v>94</v>
      </c>
      <c r="J77" s="156" t="s">
        <v>95</v>
      </c>
      <c r="K77" s="154" t="s">
        <v>113</v>
      </c>
      <c r="L77" s="155" t="s">
        <v>1</v>
      </c>
      <c r="M77" s="117"/>
      <c r="N77" s="53"/>
      <c r="O77" s="40" t="s">
        <v>32</v>
      </c>
      <c r="P77" s="39"/>
      <c r="Q77" s="39"/>
      <c r="R77" s="39"/>
      <c r="S77" s="39"/>
      <c r="T77" s="39"/>
      <c r="U77" s="39"/>
      <c r="V77" s="39"/>
      <c r="W77" s="39"/>
      <c r="X77" s="39"/>
      <c r="Y77" s="39"/>
      <c r="Z77" s="39"/>
      <c r="AA77" s="39"/>
      <c r="AB77" s="39"/>
      <c r="AC77" s="39"/>
      <c r="AD77" s="39"/>
      <c r="AE77" s="39"/>
      <c r="AF77" s="149">
        <v>2023</v>
      </c>
      <c r="AG77" s="142" t="s">
        <v>81</v>
      </c>
      <c r="AH77" s="142" t="s">
        <v>91</v>
      </c>
      <c r="AI77" s="149"/>
      <c r="AJ77" s="142"/>
      <c r="AK77" s="142"/>
      <c r="AL77" s="38"/>
      <c r="AM77" s="30"/>
      <c r="AN77" s="30"/>
      <c r="AO77" s="30"/>
      <c r="AP77" s="30"/>
      <c r="AQ77" s="30"/>
      <c r="AR77" s="30"/>
      <c r="AS77" s="30"/>
      <c r="AT77" s="30"/>
      <c r="AU77" s="30"/>
      <c r="AV77" s="30"/>
      <c r="AW77" s="30"/>
      <c r="AX77" s="30"/>
      <c r="AY77" s="30"/>
      <c r="AZ77" s="30"/>
      <c r="BA77" s="30"/>
      <c r="BB77" s="30"/>
      <c r="BC77" s="30"/>
      <c r="BD77" s="30"/>
      <c r="BE77" s="30"/>
      <c r="BF77" s="30"/>
    </row>
    <row r="78" spans="1:58" ht="11.25" customHeight="1">
      <c r="A78" s="2" t="s">
        <v>44</v>
      </c>
      <c r="E78" s="26"/>
      <c r="F78" s="160"/>
      <c r="G78" s="150"/>
      <c r="H78" s="151" t="s">
        <v>110</v>
      </c>
      <c r="I78" s="152"/>
      <c r="J78" s="156"/>
      <c r="K78" s="154"/>
      <c r="L78" s="155"/>
      <c r="M78" s="117"/>
      <c r="N78" s="143"/>
      <c r="O78" s="144">
        <v>1</v>
      </c>
      <c r="P78" s="145" t="s">
        <v>1</v>
      </c>
      <c r="Q78" s="153" t="s">
        <v>6</v>
      </c>
      <c r="R78" s="153" t="s">
        <v>6</v>
      </c>
      <c r="S78" s="153" t="s">
        <v>6</v>
      </c>
      <c r="T78" s="153" t="s">
        <v>6</v>
      </c>
      <c r="U78" s="153" t="s">
        <v>6</v>
      </c>
      <c r="V78" s="153" t="s">
        <v>6</v>
      </c>
      <c r="W78" s="153" t="s">
        <v>6</v>
      </c>
      <c r="X78" s="153" t="s">
        <v>6</v>
      </c>
      <c r="Y78" s="153" t="s">
        <v>6</v>
      </c>
      <c r="Z78" s="41"/>
      <c r="AA78" s="42"/>
      <c r="AB78" s="42"/>
      <c r="AC78" s="43"/>
      <c r="AD78" s="43"/>
      <c r="AE78" s="44"/>
      <c r="AF78" s="149"/>
      <c r="AG78" s="142"/>
      <c r="AH78" s="142"/>
      <c r="AI78" s="149"/>
      <c r="AJ78" s="142"/>
      <c r="AK78" s="142"/>
      <c r="AL78" s="38"/>
      <c r="AM78" s="30"/>
      <c r="AN78" s="30"/>
      <c r="AO78" s="30"/>
      <c r="AP78" s="30"/>
      <c r="AQ78" s="30"/>
      <c r="AR78" s="30"/>
      <c r="AS78" s="30"/>
      <c r="AT78" s="30"/>
      <c r="AU78" s="30"/>
      <c r="AV78" s="30"/>
      <c r="AW78" s="30"/>
      <c r="AX78" s="30"/>
      <c r="AY78" s="30"/>
      <c r="AZ78" s="30"/>
      <c r="BA78" s="30"/>
      <c r="BB78" s="30"/>
      <c r="BC78" s="30"/>
      <c r="BD78" s="30"/>
      <c r="BE78" s="30"/>
      <c r="BF78" s="30"/>
    </row>
    <row r="79" spans="1:58" ht="11.25" customHeight="1">
      <c r="A79" s="2" t="s">
        <v>44</v>
      </c>
      <c r="E79" s="26"/>
      <c r="F79" s="160"/>
      <c r="G79" s="150"/>
      <c r="H79" s="151" t="s">
        <v>110</v>
      </c>
      <c r="I79" s="152"/>
      <c r="J79" s="156"/>
      <c r="K79" s="154"/>
      <c r="L79" s="155"/>
      <c r="M79" s="117"/>
      <c r="N79" s="143"/>
      <c r="O79" s="144"/>
      <c r="P79" s="146"/>
      <c r="Q79" s="156"/>
      <c r="R79" s="128"/>
      <c r="S79" s="148"/>
      <c r="T79" s="128"/>
      <c r="U79" s="128"/>
      <c r="V79" s="128"/>
      <c r="W79" s="128"/>
      <c r="X79" s="128"/>
      <c r="Y79" s="128"/>
      <c r="Z79" s="45"/>
      <c r="AA79" s="46">
        <v>1</v>
      </c>
      <c r="AB79" s="47" t="s">
        <v>83</v>
      </c>
      <c r="AC79" s="48">
        <v>9309.36</v>
      </c>
      <c r="AD79" s="47" t="str">
        <f>AB79</f>
        <v xml:space="preserve">      Прочие амортизационные отчисления</v>
      </c>
      <c r="AE79" s="48"/>
      <c r="AF79" s="149"/>
      <c r="AG79" s="142"/>
      <c r="AH79" s="142"/>
      <c r="AI79" s="149"/>
      <c r="AJ79" s="142"/>
      <c r="AK79" s="142"/>
      <c r="AL79" s="38"/>
      <c r="AM79" s="30"/>
      <c r="AN79" s="30"/>
      <c r="AO79" s="30"/>
      <c r="AP79" s="30"/>
      <c r="AQ79" s="30"/>
      <c r="AR79" s="30"/>
      <c r="AS79" s="30"/>
      <c r="AT79" s="30"/>
      <c r="AU79" s="30"/>
      <c r="AV79" s="30"/>
      <c r="AW79" s="30"/>
      <c r="AX79" s="30"/>
      <c r="AY79" s="30"/>
      <c r="AZ79" s="30"/>
      <c r="BA79" s="30"/>
      <c r="BB79" s="30"/>
      <c r="BC79" s="30"/>
      <c r="BD79" s="30"/>
      <c r="BE79" s="30"/>
      <c r="BF79" s="30"/>
    </row>
    <row r="80" spans="1:58" ht="11.25" customHeight="1">
      <c r="A80" s="2" t="s">
        <v>44</v>
      </c>
      <c r="E80" s="26"/>
      <c r="F80" s="160"/>
      <c r="G80" s="150"/>
      <c r="H80" s="151" t="s">
        <v>110</v>
      </c>
      <c r="I80" s="152"/>
      <c r="J80" s="156"/>
      <c r="K80" s="154"/>
      <c r="L80" s="155"/>
      <c r="M80" s="117"/>
      <c r="N80" s="143"/>
      <c r="O80" s="144"/>
      <c r="P80" s="147"/>
      <c r="Q80" s="156"/>
      <c r="R80" s="128"/>
      <c r="S80" s="148"/>
      <c r="T80" s="128"/>
      <c r="U80" s="128"/>
      <c r="V80" s="128"/>
      <c r="W80" s="128"/>
      <c r="X80" s="128"/>
      <c r="Y80" s="128"/>
      <c r="Z80" s="41"/>
      <c r="AA80" s="42"/>
      <c r="AB80" s="22" t="s">
        <v>85</v>
      </c>
      <c r="AC80" s="43"/>
      <c r="AD80" s="43"/>
      <c r="AE80" s="51"/>
      <c r="AF80" s="149"/>
      <c r="AG80" s="142"/>
      <c r="AH80" s="142"/>
      <c r="AI80" s="149"/>
      <c r="AJ80" s="142"/>
      <c r="AK80" s="142"/>
      <c r="AL80" s="38"/>
      <c r="AM80" s="30"/>
      <c r="AN80" s="30"/>
      <c r="AO80" s="30"/>
      <c r="AP80" s="30"/>
      <c r="AQ80" s="30"/>
      <c r="AR80" s="30"/>
      <c r="AS80" s="30"/>
      <c r="AT80" s="30"/>
      <c r="AU80" s="30"/>
      <c r="AV80" s="30"/>
      <c r="AW80" s="30"/>
      <c r="AX80" s="30"/>
      <c r="AY80" s="30"/>
      <c r="AZ80" s="30"/>
      <c r="BA80" s="30"/>
      <c r="BB80" s="30"/>
      <c r="BC80" s="30"/>
      <c r="BD80" s="30"/>
      <c r="BE80" s="30"/>
      <c r="BF80" s="30"/>
    </row>
    <row r="81" spans="1:58" ht="11.25" customHeight="1">
      <c r="A81" s="2" t="s">
        <v>44</v>
      </c>
      <c r="E81" s="26"/>
      <c r="F81" s="160"/>
      <c r="G81" s="150"/>
      <c r="H81" s="151" t="s">
        <v>110</v>
      </c>
      <c r="I81" s="152"/>
      <c r="J81" s="156"/>
      <c r="K81" s="154"/>
      <c r="L81" s="155"/>
      <c r="M81" s="117"/>
      <c r="N81" s="41"/>
      <c r="O81" s="42"/>
      <c r="P81" s="22" t="s">
        <v>86</v>
      </c>
      <c r="Q81" s="42"/>
      <c r="R81" s="42"/>
      <c r="S81" s="42"/>
      <c r="T81" s="42"/>
      <c r="U81" s="42"/>
      <c r="V81" s="42"/>
      <c r="W81" s="42"/>
      <c r="X81" s="42"/>
      <c r="Y81" s="42"/>
      <c r="Z81" s="42"/>
      <c r="AA81" s="42"/>
      <c r="AB81" s="42"/>
      <c r="AC81" s="42"/>
      <c r="AD81" s="42"/>
      <c r="AE81" s="52"/>
      <c r="AF81" s="149"/>
      <c r="AG81" s="142"/>
      <c r="AH81" s="142"/>
      <c r="AI81" s="149"/>
      <c r="AJ81" s="142"/>
      <c r="AK81" s="142"/>
      <c r="AL81" s="38"/>
      <c r="AM81" s="30"/>
      <c r="AN81" s="30"/>
      <c r="AO81" s="30"/>
      <c r="AP81" s="30"/>
      <c r="AQ81" s="30"/>
      <c r="AR81" s="30"/>
      <c r="AS81" s="30"/>
      <c r="AT81" s="30"/>
      <c r="AU81" s="30"/>
      <c r="AV81" s="30"/>
      <c r="AW81" s="30"/>
      <c r="AX81" s="30"/>
      <c r="AY81" s="30"/>
      <c r="AZ81" s="30"/>
      <c r="BA81" s="30"/>
      <c r="BB81" s="30"/>
      <c r="BC81" s="30"/>
      <c r="BD81" s="30"/>
      <c r="BE81" s="30"/>
      <c r="BF81" s="30"/>
    </row>
    <row r="82" spans="1:58" ht="12" customHeight="1" thickBot="1">
      <c r="A82" s="2" t="s">
        <v>44</v>
      </c>
      <c r="E82" s="26"/>
      <c r="F82" s="161"/>
      <c r="G82" s="54"/>
      <c r="H82" s="54"/>
      <c r="I82" s="140" t="s">
        <v>114</v>
      </c>
      <c r="J82" s="140"/>
      <c r="K82" s="140"/>
      <c r="L82" s="55"/>
      <c r="M82" s="55"/>
      <c r="N82" s="56"/>
      <c r="O82" s="56"/>
      <c r="P82" s="56"/>
      <c r="Q82" s="56"/>
      <c r="R82" s="56"/>
      <c r="S82" s="56"/>
      <c r="T82" s="56"/>
      <c r="U82" s="56"/>
      <c r="V82" s="56"/>
      <c r="W82" s="56"/>
      <c r="X82" s="56"/>
      <c r="Y82" s="56"/>
      <c r="Z82" s="56"/>
      <c r="AA82" s="56"/>
      <c r="AB82" s="56"/>
      <c r="AC82" s="56"/>
      <c r="AD82" s="56"/>
      <c r="AE82" s="56"/>
      <c r="AF82" s="56"/>
      <c r="AG82" s="55"/>
      <c r="AH82" s="55"/>
      <c r="AI82" s="56"/>
      <c r="AJ82" s="55"/>
      <c r="AK82" s="56"/>
      <c r="AL82" s="38"/>
      <c r="AM82" s="30"/>
      <c r="AN82" s="30"/>
      <c r="AO82" s="30"/>
      <c r="AP82" s="30"/>
      <c r="AQ82" s="30"/>
      <c r="AR82" s="30"/>
      <c r="AS82" s="30"/>
      <c r="AT82" s="30"/>
      <c r="AU82" s="30"/>
      <c r="AV82" s="30"/>
      <c r="AW82" s="30"/>
      <c r="AX82" s="30"/>
      <c r="AY82" s="30"/>
      <c r="AZ82" s="30"/>
      <c r="BA82" s="30"/>
      <c r="BB82" s="30"/>
      <c r="BC82" s="30"/>
      <c r="BD82" s="30"/>
      <c r="BE82" s="30"/>
      <c r="BF82" s="30"/>
    </row>
    <row r="83" spans="1:58" ht="11.25" customHeight="1">
      <c r="A83" s="2" t="s">
        <v>44</v>
      </c>
      <c r="B83" s="2" t="s">
        <v>93</v>
      </c>
      <c r="E83" s="26"/>
      <c r="F83" s="159">
        <v>2024</v>
      </c>
      <c r="G83" s="151"/>
      <c r="H83" s="151" t="s">
        <v>4</v>
      </c>
      <c r="I83" s="152" t="s">
        <v>94</v>
      </c>
      <c r="J83" s="156" t="s">
        <v>95</v>
      </c>
      <c r="K83" s="154" t="s">
        <v>115</v>
      </c>
      <c r="L83" s="142" t="s">
        <v>1</v>
      </c>
      <c r="M83" s="117"/>
      <c r="N83" s="39"/>
      <c r="O83" s="40" t="s">
        <v>32</v>
      </c>
      <c r="P83" s="39"/>
      <c r="Q83" s="39"/>
      <c r="R83" s="39"/>
      <c r="S83" s="39"/>
      <c r="T83" s="39"/>
      <c r="U83" s="39"/>
      <c r="V83" s="39"/>
      <c r="W83" s="39"/>
      <c r="X83" s="39"/>
      <c r="Y83" s="39"/>
      <c r="Z83" s="39"/>
      <c r="AA83" s="39"/>
      <c r="AB83" s="39"/>
      <c r="AC83" s="39"/>
      <c r="AD83" s="39"/>
      <c r="AE83" s="39"/>
      <c r="AF83" s="149">
        <v>2024</v>
      </c>
      <c r="AG83" s="142" t="s">
        <v>90</v>
      </c>
      <c r="AH83" s="142" t="s">
        <v>82</v>
      </c>
      <c r="AI83" s="149"/>
      <c r="AJ83" s="142"/>
      <c r="AK83" s="142"/>
      <c r="AL83" s="38"/>
      <c r="AM83" s="30"/>
      <c r="AN83" s="30"/>
      <c r="AO83" s="30"/>
      <c r="AP83" s="30"/>
      <c r="AQ83" s="30"/>
      <c r="AR83" s="30"/>
      <c r="AS83" s="30"/>
      <c r="AT83" s="30"/>
      <c r="AU83" s="30"/>
      <c r="AV83" s="30"/>
      <c r="AW83" s="30"/>
      <c r="AX83" s="30"/>
      <c r="AY83" s="30"/>
      <c r="AZ83" s="30"/>
      <c r="BA83" s="30"/>
      <c r="BB83" s="30"/>
      <c r="BC83" s="30"/>
      <c r="BD83" s="30"/>
      <c r="BE83" s="30"/>
      <c r="BF83" s="30"/>
    </row>
    <row r="84" spans="1:58" ht="11.25" customHeight="1">
      <c r="A84" s="2" t="s">
        <v>44</v>
      </c>
      <c r="E84" s="26"/>
      <c r="F84" s="159"/>
      <c r="G84" s="151"/>
      <c r="H84" s="151"/>
      <c r="I84" s="152"/>
      <c r="J84" s="156"/>
      <c r="K84" s="154"/>
      <c r="L84" s="142"/>
      <c r="M84" s="117"/>
      <c r="N84" s="157"/>
      <c r="O84" s="158">
        <v>1</v>
      </c>
      <c r="P84" s="145" t="s">
        <v>1</v>
      </c>
      <c r="Q84" s="153" t="s">
        <v>6</v>
      </c>
      <c r="R84" s="153" t="s">
        <v>6</v>
      </c>
      <c r="S84" s="153" t="s">
        <v>6</v>
      </c>
      <c r="T84" s="153" t="s">
        <v>6</v>
      </c>
      <c r="U84" s="153" t="s">
        <v>6</v>
      </c>
      <c r="V84" s="153" t="s">
        <v>6</v>
      </c>
      <c r="W84" s="153" t="s">
        <v>6</v>
      </c>
      <c r="X84" s="153" t="s">
        <v>6</v>
      </c>
      <c r="Y84" s="153" t="s">
        <v>6</v>
      </c>
      <c r="Z84" s="41"/>
      <c r="AA84" s="42"/>
      <c r="AB84" s="42"/>
      <c r="AC84" s="43"/>
      <c r="AD84" s="43"/>
      <c r="AE84" s="44"/>
      <c r="AF84" s="149"/>
      <c r="AG84" s="142"/>
      <c r="AH84" s="142"/>
      <c r="AI84" s="149"/>
      <c r="AJ84" s="142"/>
      <c r="AK84" s="142"/>
      <c r="AL84" s="38"/>
      <c r="AM84" s="30"/>
      <c r="AN84" s="30"/>
      <c r="AO84" s="30"/>
      <c r="AP84" s="30"/>
      <c r="AQ84" s="30"/>
      <c r="AR84" s="30"/>
      <c r="AS84" s="30"/>
      <c r="AT84" s="30"/>
      <c r="AU84" s="30"/>
      <c r="AV84" s="30"/>
      <c r="AW84" s="30"/>
      <c r="AX84" s="30"/>
      <c r="AY84" s="30"/>
      <c r="AZ84" s="30"/>
      <c r="BA84" s="30"/>
      <c r="BB84" s="30"/>
      <c r="BC84" s="30"/>
      <c r="BD84" s="30"/>
      <c r="BE84" s="30"/>
      <c r="BF84" s="30"/>
    </row>
    <row r="85" spans="1:58" ht="11.25" customHeight="1">
      <c r="A85" s="2" t="s">
        <v>44</v>
      </c>
      <c r="E85" s="26"/>
      <c r="F85" s="159"/>
      <c r="G85" s="151"/>
      <c r="H85" s="151"/>
      <c r="I85" s="152"/>
      <c r="J85" s="156"/>
      <c r="K85" s="154"/>
      <c r="L85" s="142"/>
      <c r="M85" s="117"/>
      <c r="N85" s="157"/>
      <c r="O85" s="158"/>
      <c r="P85" s="146"/>
      <c r="Q85" s="156"/>
      <c r="R85" s="128"/>
      <c r="S85" s="148"/>
      <c r="T85" s="128"/>
      <c r="U85" s="128"/>
      <c r="V85" s="128"/>
      <c r="W85" s="128"/>
      <c r="X85" s="128"/>
      <c r="Y85" s="128"/>
      <c r="Z85" s="45"/>
      <c r="AA85" s="46">
        <v>1</v>
      </c>
      <c r="AB85" s="47" t="s">
        <v>83</v>
      </c>
      <c r="AC85" s="48">
        <v>3001.45</v>
      </c>
      <c r="AD85" s="47" t="str">
        <f>AB85</f>
        <v xml:space="preserve">      Прочие амортизационные отчисления</v>
      </c>
      <c r="AE85" s="48"/>
      <c r="AF85" s="149"/>
      <c r="AG85" s="142"/>
      <c r="AH85" s="142"/>
      <c r="AI85" s="149"/>
      <c r="AJ85" s="142"/>
      <c r="AK85" s="142"/>
      <c r="AL85" s="38"/>
      <c r="AM85" s="30"/>
      <c r="AN85" s="30"/>
      <c r="AO85" s="30"/>
      <c r="AP85" s="30"/>
      <c r="AQ85" s="30"/>
      <c r="AR85" s="30"/>
      <c r="AS85" s="30"/>
      <c r="AT85" s="30"/>
      <c r="AU85" s="30"/>
      <c r="AV85" s="30"/>
      <c r="AW85" s="30"/>
      <c r="AX85" s="30"/>
      <c r="AY85" s="30"/>
      <c r="AZ85" s="30"/>
      <c r="BA85" s="30"/>
      <c r="BB85" s="30"/>
      <c r="BC85" s="30"/>
      <c r="BD85" s="30"/>
      <c r="BE85" s="30"/>
      <c r="BF85" s="30"/>
    </row>
    <row r="86" spans="1:58" ht="11.25" customHeight="1">
      <c r="A86" s="2" t="s">
        <v>44</v>
      </c>
      <c r="E86" s="26"/>
      <c r="F86" s="159"/>
      <c r="G86" s="151"/>
      <c r="H86" s="151"/>
      <c r="I86" s="152"/>
      <c r="J86" s="156"/>
      <c r="K86" s="154"/>
      <c r="L86" s="142"/>
      <c r="M86" s="117"/>
      <c r="N86" s="157"/>
      <c r="O86" s="158"/>
      <c r="P86" s="147"/>
      <c r="Q86" s="156"/>
      <c r="R86" s="128"/>
      <c r="S86" s="148"/>
      <c r="T86" s="128"/>
      <c r="U86" s="128"/>
      <c r="V86" s="128"/>
      <c r="W86" s="128"/>
      <c r="X86" s="128"/>
      <c r="Y86" s="128"/>
      <c r="Z86" s="41"/>
      <c r="AA86" s="42"/>
      <c r="AB86" s="22" t="s">
        <v>85</v>
      </c>
      <c r="AC86" s="43"/>
      <c r="AD86" s="43"/>
      <c r="AE86" s="51"/>
      <c r="AF86" s="149"/>
      <c r="AG86" s="142"/>
      <c r="AH86" s="142"/>
      <c r="AI86" s="149"/>
      <c r="AJ86" s="142"/>
      <c r="AK86" s="142"/>
      <c r="AL86" s="38"/>
      <c r="AM86" s="30"/>
      <c r="AN86" s="30"/>
      <c r="AO86" s="30"/>
      <c r="AP86" s="30"/>
      <c r="AQ86" s="30"/>
      <c r="AR86" s="30"/>
      <c r="AS86" s="30"/>
      <c r="AT86" s="30"/>
      <c r="AU86" s="30"/>
      <c r="AV86" s="30"/>
      <c r="AW86" s="30"/>
      <c r="AX86" s="30"/>
      <c r="AY86" s="30"/>
      <c r="AZ86" s="30"/>
      <c r="BA86" s="30"/>
      <c r="BB86" s="30"/>
      <c r="BC86" s="30"/>
      <c r="BD86" s="30"/>
      <c r="BE86" s="30"/>
      <c r="BF86" s="30"/>
    </row>
    <row r="87" spans="1:58" ht="11.25" customHeight="1">
      <c r="A87" s="2" t="s">
        <v>44</v>
      </c>
      <c r="E87" s="26"/>
      <c r="F87" s="159"/>
      <c r="G87" s="151"/>
      <c r="H87" s="151"/>
      <c r="I87" s="152"/>
      <c r="J87" s="156"/>
      <c r="K87" s="154"/>
      <c r="L87" s="142"/>
      <c r="M87" s="117"/>
      <c r="N87" s="42"/>
      <c r="O87" s="42"/>
      <c r="P87" s="22" t="s">
        <v>86</v>
      </c>
      <c r="Q87" s="42"/>
      <c r="R87" s="42"/>
      <c r="S87" s="42"/>
      <c r="T87" s="42"/>
      <c r="U87" s="42"/>
      <c r="V87" s="42"/>
      <c r="W87" s="42"/>
      <c r="X87" s="42"/>
      <c r="Y87" s="42"/>
      <c r="Z87" s="42"/>
      <c r="AA87" s="42"/>
      <c r="AB87" s="42"/>
      <c r="AC87" s="42"/>
      <c r="AD87" s="42"/>
      <c r="AE87" s="52"/>
      <c r="AF87" s="149"/>
      <c r="AG87" s="142"/>
      <c r="AH87" s="142"/>
      <c r="AI87" s="149"/>
      <c r="AJ87" s="142"/>
      <c r="AK87" s="142"/>
      <c r="AL87" s="38"/>
      <c r="AM87" s="30"/>
      <c r="AN87" s="30"/>
      <c r="AO87" s="30"/>
      <c r="AP87" s="30"/>
      <c r="AQ87" s="30"/>
      <c r="AR87" s="30"/>
      <c r="AS87" s="30"/>
      <c r="AT87" s="30"/>
      <c r="AU87" s="30"/>
      <c r="AV87" s="30"/>
      <c r="AW87" s="30"/>
      <c r="AX87" s="30"/>
      <c r="AY87" s="30"/>
      <c r="AZ87" s="30"/>
      <c r="BA87" s="30"/>
      <c r="BB87" s="30"/>
      <c r="BC87" s="30"/>
      <c r="BD87" s="30"/>
      <c r="BE87" s="30"/>
      <c r="BF87" s="30"/>
    </row>
    <row r="88" spans="1:58" ht="11.25" customHeight="1">
      <c r="A88" s="2" t="s">
        <v>44</v>
      </c>
      <c r="B88" s="2" t="s">
        <v>93</v>
      </c>
      <c r="E88" s="26"/>
      <c r="F88" s="160"/>
      <c r="G88" s="119" t="s">
        <v>7</v>
      </c>
      <c r="H88" s="151" t="s">
        <v>5</v>
      </c>
      <c r="I88" s="152" t="s">
        <v>94</v>
      </c>
      <c r="J88" s="156" t="s">
        <v>95</v>
      </c>
      <c r="K88" s="154" t="s">
        <v>116</v>
      </c>
      <c r="L88" s="155" t="s">
        <v>1</v>
      </c>
      <c r="M88" s="117"/>
      <c r="N88" s="53"/>
      <c r="O88" s="40" t="s">
        <v>32</v>
      </c>
      <c r="P88" s="39"/>
      <c r="Q88" s="39"/>
      <c r="R88" s="39"/>
      <c r="S88" s="39"/>
      <c r="T88" s="39"/>
      <c r="U88" s="39"/>
      <c r="V88" s="39"/>
      <c r="W88" s="39"/>
      <c r="X88" s="39"/>
      <c r="Y88" s="39"/>
      <c r="Z88" s="39"/>
      <c r="AA88" s="39"/>
      <c r="AB88" s="39"/>
      <c r="AC88" s="39"/>
      <c r="AD88" s="39"/>
      <c r="AE88" s="39"/>
      <c r="AF88" s="149">
        <v>2024</v>
      </c>
      <c r="AG88" s="142" t="s">
        <v>90</v>
      </c>
      <c r="AH88" s="142" t="s">
        <v>82</v>
      </c>
      <c r="AI88" s="149"/>
      <c r="AJ88" s="142"/>
      <c r="AK88" s="142"/>
      <c r="AL88" s="38"/>
      <c r="AM88" s="30"/>
      <c r="AN88" s="30"/>
      <c r="AO88" s="30"/>
      <c r="AP88" s="30"/>
      <c r="AQ88" s="30"/>
      <c r="AR88" s="30"/>
      <c r="AS88" s="30"/>
      <c r="AT88" s="30"/>
      <c r="AU88" s="30"/>
      <c r="AV88" s="30"/>
      <c r="AW88" s="30"/>
      <c r="AX88" s="30"/>
      <c r="AY88" s="30"/>
      <c r="AZ88" s="30"/>
      <c r="BA88" s="30"/>
      <c r="BB88" s="30"/>
      <c r="BC88" s="30"/>
      <c r="BD88" s="30"/>
      <c r="BE88" s="30"/>
      <c r="BF88" s="30"/>
    </row>
    <row r="89" spans="1:58" ht="11.25" customHeight="1">
      <c r="A89" s="2" t="s">
        <v>44</v>
      </c>
      <c r="E89" s="26"/>
      <c r="F89" s="160"/>
      <c r="G89" s="150"/>
      <c r="H89" s="151" t="s">
        <v>4</v>
      </c>
      <c r="I89" s="152"/>
      <c r="J89" s="156"/>
      <c r="K89" s="154"/>
      <c r="L89" s="155"/>
      <c r="M89" s="117"/>
      <c r="N89" s="143"/>
      <c r="O89" s="144">
        <v>1</v>
      </c>
      <c r="P89" s="145" t="s">
        <v>1</v>
      </c>
      <c r="Q89" s="153" t="s">
        <v>6</v>
      </c>
      <c r="R89" s="153" t="s">
        <v>6</v>
      </c>
      <c r="S89" s="153" t="s">
        <v>6</v>
      </c>
      <c r="T89" s="153" t="s">
        <v>6</v>
      </c>
      <c r="U89" s="153" t="s">
        <v>6</v>
      </c>
      <c r="V89" s="153" t="s">
        <v>6</v>
      </c>
      <c r="W89" s="153" t="s">
        <v>6</v>
      </c>
      <c r="X89" s="153" t="s">
        <v>6</v>
      </c>
      <c r="Y89" s="153" t="s">
        <v>6</v>
      </c>
      <c r="Z89" s="41"/>
      <c r="AA89" s="42"/>
      <c r="AB89" s="42"/>
      <c r="AC89" s="43"/>
      <c r="AD89" s="43"/>
      <c r="AE89" s="44"/>
      <c r="AF89" s="149"/>
      <c r="AG89" s="142"/>
      <c r="AH89" s="142"/>
      <c r="AI89" s="149"/>
      <c r="AJ89" s="142"/>
      <c r="AK89" s="142"/>
      <c r="AL89" s="38"/>
      <c r="AM89" s="30"/>
      <c r="AN89" s="30"/>
      <c r="AO89" s="30"/>
      <c r="AP89" s="30"/>
      <c r="AQ89" s="30"/>
      <c r="AR89" s="30"/>
      <c r="AS89" s="30"/>
      <c r="AT89" s="30"/>
      <c r="AU89" s="30"/>
      <c r="AV89" s="30"/>
      <c r="AW89" s="30"/>
      <c r="AX89" s="30"/>
      <c r="AY89" s="30"/>
      <c r="AZ89" s="30"/>
      <c r="BA89" s="30"/>
      <c r="BB89" s="30"/>
      <c r="BC89" s="30"/>
      <c r="BD89" s="30"/>
      <c r="BE89" s="30"/>
      <c r="BF89" s="30"/>
    </row>
    <row r="90" spans="1:58" ht="11.25" customHeight="1">
      <c r="A90" s="2" t="s">
        <v>44</v>
      </c>
      <c r="E90" s="26"/>
      <c r="F90" s="160"/>
      <c r="G90" s="150"/>
      <c r="H90" s="151" t="s">
        <v>4</v>
      </c>
      <c r="I90" s="152"/>
      <c r="J90" s="156"/>
      <c r="K90" s="154"/>
      <c r="L90" s="155"/>
      <c r="M90" s="117"/>
      <c r="N90" s="143"/>
      <c r="O90" s="144"/>
      <c r="P90" s="146"/>
      <c r="Q90" s="156"/>
      <c r="R90" s="128"/>
      <c r="S90" s="148"/>
      <c r="T90" s="128"/>
      <c r="U90" s="128"/>
      <c r="V90" s="128"/>
      <c r="W90" s="128"/>
      <c r="X90" s="128"/>
      <c r="Y90" s="128"/>
      <c r="Z90" s="45"/>
      <c r="AA90" s="46">
        <v>1</v>
      </c>
      <c r="AB90" s="47" t="s">
        <v>83</v>
      </c>
      <c r="AC90" s="48">
        <v>6290.33</v>
      </c>
      <c r="AD90" s="47" t="str">
        <f>AB90</f>
        <v xml:space="preserve">      Прочие амортизационные отчисления</v>
      </c>
      <c r="AE90" s="48"/>
      <c r="AF90" s="149"/>
      <c r="AG90" s="142"/>
      <c r="AH90" s="142"/>
      <c r="AI90" s="149"/>
      <c r="AJ90" s="142"/>
      <c r="AK90" s="142"/>
      <c r="AL90" s="38"/>
      <c r="AM90" s="30"/>
      <c r="AN90" s="30"/>
      <c r="AO90" s="30"/>
      <c r="AP90" s="30"/>
      <c r="AQ90" s="30"/>
      <c r="AR90" s="30"/>
      <c r="AS90" s="30"/>
      <c r="AT90" s="30"/>
      <c r="AU90" s="30"/>
      <c r="AV90" s="30"/>
      <c r="AW90" s="30"/>
      <c r="AX90" s="30"/>
      <c r="AY90" s="30"/>
      <c r="AZ90" s="30"/>
      <c r="BA90" s="30"/>
      <c r="BB90" s="30"/>
      <c r="BC90" s="30"/>
      <c r="BD90" s="30"/>
      <c r="BE90" s="30"/>
      <c r="BF90" s="30"/>
    </row>
    <row r="91" spans="1:58" ht="11.25" customHeight="1">
      <c r="A91" s="2" t="s">
        <v>44</v>
      </c>
      <c r="E91" s="26"/>
      <c r="F91" s="160"/>
      <c r="G91" s="150"/>
      <c r="H91" s="151" t="s">
        <v>4</v>
      </c>
      <c r="I91" s="152"/>
      <c r="J91" s="156"/>
      <c r="K91" s="154"/>
      <c r="L91" s="155"/>
      <c r="M91" s="117"/>
      <c r="N91" s="143"/>
      <c r="O91" s="144"/>
      <c r="P91" s="147"/>
      <c r="Q91" s="156"/>
      <c r="R91" s="128"/>
      <c r="S91" s="148"/>
      <c r="T91" s="128"/>
      <c r="U91" s="128"/>
      <c r="V91" s="128"/>
      <c r="W91" s="128"/>
      <c r="X91" s="128"/>
      <c r="Y91" s="128"/>
      <c r="Z91" s="41"/>
      <c r="AA91" s="42"/>
      <c r="AB91" s="22" t="s">
        <v>85</v>
      </c>
      <c r="AC91" s="43"/>
      <c r="AD91" s="43"/>
      <c r="AE91" s="51"/>
      <c r="AF91" s="149"/>
      <c r="AG91" s="142"/>
      <c r="AH91" s="142"/>
      <c r="AI91" s="149"/>
      <c r="AJ91" s="142"/>
      <c r="AK91" s="142"/>
      <c r="AL91" s="38"/>
      <c r="AM91" s="30"/>
      <c r="AN91" s="30"/>
      <c r="AO91" s="30"/>
      <c r="AP91" s="30"/>
      <c r="AQ91" s="30"/>
      <c r="AR91" s="30"/>
      <c r="AS91" s="30"/>
      <c r="AT91" s="30"/>
      <c r="AU91" s="30"/>
      <c r="AV91" s="30"/>
      <c r="AW91" s="30"/>
      <c r="AX91" s="30"/>
      <c r="AY91" s="30"/>
      <c r="AZ91" s="30"/>
      <c r="BA91" s="30"/>
      <c r="BB91" s="30"/>
      <c r="BC91" s="30"/>
      <c r="BD91" s="30"/>
      <c r="BE91" s="30"/>
      <c r="BF91" s="30"/>
    </row>
    <row r="92" spans="1:58" ht="11.25" customHeight="1">
      <c r="A92" s="2" t="s">
        <v>44</v>
      </c>
      <c r="E92" s="26"/>
      <c r="F92" s="160"/>
      <c r="G92" s="150"/>
      <c r="H92" s="151" t="s">
        <v>4</v>
      </c>
      <c r="I92" s="152"/>
      <c r="J92" s="156"/>
      <c r="K92" s="154"/>
      <c r="L92" s="155"/>
      <c r="M92" s="117"/>
      <c r="N92" s="41"/>
      <c r="O92" s="42"/>
      <c r="P92" s="22" t="s">
        <v>86</v>
      </c>
      <c r="Q92" s="42"/>
      <c r="R92" s="42"/>
      <c r="S92" s="42"/>
      <c r="T92" s="42"/>
      <c r="U92" s="42"/>
      <c r="V92" s="42"/>
      <c r="W92" s="42"/>
      <c r="X92" s="42"/>
      <c r="Y92" s="42"/>
      <c r="Z92" s="42"/>
      <c r="AA92" s="42"/>
      <c r="AB92" s="42"/>
      <c r="AC92" s="42"/>
      <c r="AD92" s="42"/>
      <c r="AE92" s="52"/>
      <c r="AF92" s="149"/>
      <c r="AG92" s="142"/>
      <c r="AH92" s="142"/>
      <c r="AI92" s="149"/>
      <c r="AJ92" s="142"/>
      <c r="AK92" s="142"/>
      <c r="AL92" s="38"/>
      <c r="AM92" s="30"/>
      <c r="AN92" s="30"/>
      <c r="AO92" s="30"/>
      <c r="AP92" s="30"/>
      <c r="AQ92" s="30"/>
      <c r="AR92" s="30"/>
      <c r="AS92" s="30"/>
      <c r="AT92" s="30"/>
      <c r="AU92" s="30"/>
      <c r="AV92" s="30"/>
      <c r="AW92" s="30"/>
      <c r="AX92" s="30"/>
      <c r="AY92" s="30"/>
      <c r="AZ92" s="30"/>
      <c r="BA92" s="30"/>
      <c r="BB92" s="30"/>
      <c r="BC92" s="30"/>
      <c r="BD92" s="30"/>
      <c r="BE92" s="30"/>
      <c r="BF92" s="30"/>
    </row>
    <row r="93" spans="1:58" ht="11.25" customHeight="1">
      <c r="A93" s="2" t="s">
        <v>44</v>
      </c>
      <c r="B93" s="2" t="s">
        <v>93</v>
      </c>
      <c r="E93" s="26"/>
      <c r="F93" s="160"/>
      <c r="G93" s="119" t="s">
        <v>7</v>
      </c>
      <c r="H93" s="151" t="s">
        <v>8</v>
      </c>
      <c r="I93" s="152" t="s">
        <v>94</v>
      </c>
      <c r="J93" s="156" t="s">
        <v>95</v>
      </c>
      <c r="K93" s="154" t="s">
        <v>117</v>
      </c>
      <c r="L93" s="155" t="s">
        <v>1</v>
      </c>
      <c r="M93" s="117"/>
      <c r="N93" s="53"/>
      <c r="O93" s="40" t="s">
        <v>32</v>
      </c>
      <c r="P93" s="39"/>
      <c r="Q93" s="39"/>
      <c r="R93" s="39"/>
      <c r="S93" s="39"/>
      <c r="T93" s="39"/>
      <c r="U93" s="39"/>
      <c r="V93" s="39"/>
      <c r="W93" s="39"/>
      <c r="X93" s="39"/>
      <c r="Y93" s="39"/>
      <c r="Z93" s="39"/>
      <c r="AA93" s="39"/>
      <c r="AB93" s="39"/>
      <c r="AC93" s="39"/>
      <c r="AD93" s="39"/>
      <c r="AE93" s="39"/>
      <c r="AF93" s="149">
        <v>2024</v>
      </c>
      <c r="AG93" s="142" t="s">
        <v>90</v>
      </c>
      <c r="AH93" s="142" t="s">
        <v>82</v>
      </c>
      <c r="AI93" s="149"/>
      <c r="AJ93" s="142"/>
      <c r="AK93" s="142"/>
      <c r="AL93" s="38"/>
      <c r="AM93" s="30"/>
      <c r="AN93" s="30"/>
      <c r="AO93" s="30"/>
      <c r="AP93" s="30"/>
      <c r="AQ93" s="30"/>
      <c r="AR93" s="30"/>
      <c r="AS93" s="30"/>
      <c r="AT93" s="30"/>
      <c r="AU93" s="30"/>
      <c r="AV93" s="30"/>
      <c r="AW93" s="30"/>
      <c r="AX93" s="30"/>
      <c r="AY93" s="30"/>
      <c r="AZ93" s="30"/>
      <c r="BA93" s="30"/>
      <c r="BB93" s="30"/>
      <c r="BC93" s="30"/>
      <c r="BD93" s="30"/>
      <c r="BE93" s="30"/>
      <c r="BF93" s="30"/>
    </row>
    <row r="94" spans="1:58" ht="11.25" customHeight="1">
      <c r="A94" s="2" t="s">
        <v>44</v>
      </c>
      <c r="E94" s="26"/>
      <c r="F94" s="160"/>
      <c r="G94" s="150"/>
      <c r="H94" s="151" t="s">
        <v>5</v>
      </c>
      <c r="I94" s="152"/>
      <c r="J94" s="156"/>
      <c r="K94" s="154"/>
      <c r="L94" s="155"/>
      <c r="M94" s="117"/>
      <c r="N94" s="143"/>
      <c r="O94" s="144">
        <v>1</v>
      </c>
      <c r="P94" s="145" t="s">
        <v>1</v>
      </c>
      <c r="Q94" s="153" t="s">
        <v>6</v>
      </c>
      <c r="R94" s="153" t="s">
        <v>6</v>
      </c>
      <c r="S94" s="153" t="s">
        <v>6</v>
      </c>
      <c r="T94" s="153" t="s">
        <v>6</v>
      </c>
      <c r="U94" s="153" t="s">
        <v>6</v>
      </c>
      <c r="V94" s="153" t="s">
        <v>6</v>
      </c>
      <c r="W94" s="153" t="s">
        <v>6</v>
      </c>
      <c r="X94" s="153" t="s">
        <v>6</v>
      </c>
      <c r="Y94" s="153" t="s">
        <v>6</v>
      </c>
      <c r="Z94" s="41"/>
      <c r="AA94" s="42"/>
      <c r="AB94" s="42"/>
      <c r="AC94" s="43"/>
      <c r="AD94" s="43"/>
      <c r="AE94" s="44"/>
      <c r="AF94" s="149"/>
      <c r="AG94" s="142"/>
      <c r="AH94" s="142"/>
      <c r="AI94" s="149"/>
      <c r="AJ94" s="142"/>
      <c r="AK94" s="142"/>
      <c r="AL94" s="38"/>
      <c r="AM94" s="30"/>
      <c r="AN94" s="30"/>
      <c r="AO94" s="30"/>
      <c r="AP94" s="30"/>
      <c r="AQ94" s="30"/>
      <c r="AR94" s="30"/>
      <c r="AS94" s="30"/>
      <c r="AT94" s="30"/>
      <c r="AU94" s="30"/>
      <c r="AV94" s="30"/>
      <c r="AW94" s="30"/>
      <c r="AX94" s="30"/>
      <c r="AY94" s="30"/>
      <c r="AZ94" s="30"/>
      <c r="BA94" s="30"/>
      <c r="BB94" s="30"/>
      <c r="BC94" s="30"/>
      <c r="BD94" s="30"/>
      <c r="BE94" s="30"/>
      <c r="BF94" s="30"/>
    </row>
    <row r="95" spans="1:58" ht="11.25" customHeight="1">
      <c r="A95" s="2" t="s">
        <v>44</v>
      </c>
      <c r="E95" s="26"/>
      <c r="F95" s="160"/>
      <c r="G95" s="150"/>
      <c r="H95" s="151" t="s">
        <v>5</v>
      </c>
      <c r="I95" s="152"/>
      <c r="J95" s="156"/>
      <c r="K95" s="154"/>
      <c r="L95" s="155"/>
      <c r="M95" s="117"/>
      <c r="N95" s="143"/>
      <c r="O95" s="144"/>
      <c r="P95" s="146"/>
      <c r="Q95" s="156"/>
      <c r="R95" s="128"/>
      <c r="S95" s="148"/>
      <c r="T95" s="128"/>
      <c r="U95" s="128"/>
      <c r="V95" s="128"/>
      <c r="W95" s="128"/>
      <c r="X95" s="128"/>
      <c r="Y95" s="128"/>
      <c r="Z95" s="45"/>
      <c r="AA95" s="46">
        <v>1</v>
      </c>
      <c r="AB95" s="47" t="s">
        <v>83</v>
      </c>
      <c r="AC95" s="48">
        <v>7249.7</v>
      </c>
      <c r="AD95" s="47" t="str">
        <f>AB95</f>
        <v xml:space="preserve">      Прочие амортизационные отчисления</v>
      </c>
      <c r="AE95" s="48"/>
      <c r="AF95" s="149"/>
      <c r="AG95" s="142"/>
      <c r="AH95" s="142"/>
      <c r="AI95" s="149"/>
      <c r="AJ95" s="142"/>
      <c r="AK95" s="142"/>
      <c r="AL95" s="38"/>
      <c r="AM95" s="30"/>
      <c r="AN95" s="30"/>
      <c r="AO95" s="30"/>
      <c r="AP95" s="30"/>
      <c r="AQ95" s="30"/>
      <c r="AR95" s="30"/>
      <c r="AS95" s="30"/>
      <c r="AT95" s="30"/>
      <c r="AU95" s="30"/>
      <c r="AV95" s="30"/>
      <c r="AW95" s="30"/>
      <c r="AX95" s="30"/>
      <c r="AY95" s="30"/>
      <c r="AZ95" s="30"/>
      <c r="BA95" s="30"/>
      <c r="BB95" s="30"/>
      <c r="BC95" s="30"/>
      <c r="BD95" s="30"/>
      <c r="BE95" s="30"/>
      <c r="BF95" s="30"/>
    </row>
    <row r="96" spans="1:58" ht="11.25" customHeight="1">
      <c r="A96" s="2" t="s">
        <v>44</v>
      </c>
      <c r="E96" s="26"/>
      <c r="F96" s="160"/>
      <c r="G96" s="150"/>
      <c r="H96" s="151" t="s">
        <v>5</v>
      </c>
      <c r="I96" s="152"/>
      <c r="J96" s="156"/>
      <c r="K96" s="154"/>
      <c r="L96" s="155"/>
      <c r="M96" s="117"/>
      <c r="N96" s="143"/>
      <c r="O96" s="144"/>
      <c r="P96" s="147"/>
      <c r="Q96" s="156"/>
      <c r="R96" s="128"/>
      <c r="S96" s="148"/>
      <c r="T96" s="128"/>
      <c r="U96" s="128"/>
      <c r="V96" s="128"/>
      <c r="W96" s="128"/>
      <c r="X96" s="128"/>
      <c r="Y96" s="128"/>
      <c r="Z96" s="41"/>
      <c r="AA96" s="42"/>
      <c r="AB96" s="22" t="s">
        <v>85</v>
      </c>
      <c r="AC96" s="43"/>
      <c r="AD96" s="43"/>
      <c r="AE96" s="51"/>
      <c r="AF96" s="149"/>
      <c r="AG96" s="142"/>
      <c r="AH96" s="142"/>
      <c r="AI96" s="149"/>
      <c r="AJ96" s="142"/>
      <c r="AK96" s="142"/>
      <c r="AL96" s="38"/>
      <c r="AM96" s="30"/>
      <c r="AN96" s="30"/>
      <c r="AO96" s="30"/>
      <c r="AP96" s="30"/>
      <c r="AQ96" s="30"/>
      <c r="AR96" s="30"/>
      <c r="AS96" s="30"/>
      <c r="AT96" s="30"/>
      <c r="AU96" s="30"/>
      <c r="AV96" s="30"/>
      <c r="AW96" s="30"/>
      <c r="AX96" s="30"/>
      <c r="AY96" s="30"/>
      <c r="AZ96" s="30"/>
      <c r="BA96" s="30"/>
      <c r="BB96" s="30"/>
      <c r="BC96" s="30"/>
      <c r="BD96" s="30"/>
      <c r="BE96" s="30"/>
      <c r="BF96" s="30"/>
    </row>
    <row r="97" spans="1:58" ht="11.25" customHeight="1">
      <c r="A97" s="2" t="s">
        <v>44</v>
      </c>
      <c r="E97" s="26"/>
      <c r="F97" s="160"/>
      <c r="G97" s="150"/>
      <c r="H97" s="151" t="s">
        <v>5</v>
      </c>
      <c r="I97" s="152"/>
      <c r="J97" s="156"/>
      <c r="K97" s="154"/>
      <c r="L97" s="155"/>
      <c r="M97" s="117"/>
      <c r="N97" s="41"/>
      <c r="O97" s="42"/>
      <c r="P97" s="22" t="s">
        <v>86</v>
      </c>
      <c r="Q97" s="42"/>
      <c r="R97" s="42"/>
      <c r="S97" s="42"/>
      <c r="T97" s="42"/>
      <c r="U97" s="42"/>
      <c r="V97" s="42"/>
      <c r="W97" s="42"/>
      <c r="X97" s="42"/>
      <c r="Y97" s="42"/>
      <c r="Z97" s="42"/>
      <c r="AA97" s="42"/>
      <c r="AB97" s="42"/>
      <c r="AC97" s="42"/>
      <c r="AD97" s="42"/>
      <c r="AE97" s="52"/>
      <c r="AF97" s="149"/>
      <c r="AG97" s="142"/>
      <c r="AH97" s="142"/>
      <c r="AI97" s="149"/>
      <c r="AJ97" s="142"/>
      <c r="AK97" s="142"/>
      <c r="AL97" s="38"/>
      <c r="AM97" s="30"/>
      <c r="AN97" s="30"/>
      <c r="AO97" s="30"/>
      <c r="AP97" s="30"/>
      <c r="AQ97" s="30"/>
      <c r="AR97" s="30"/>
      <c r="AS97" s="30"/>
      <c r="AT97" s="30"/>
      <c r="AU97" s="30"/>
      <c r="AV97" s="30"/>
      <c r="AW97" s="30"/>
      <c r="AX97" s="30"/>
      <c r="AY97" s="30"/>
      <c r="AZ97" s="30"/>
      <c r="BA97" s="30"/>
      <c r="BB97" s="30"/>
      <c r="BC97" s="30"/>
      <c r="BD97" s="30"/>
      <c r="BE97" s="30"/>
      <c r="BF97" s="30"/>
    </row>
    <row r="98" spans="1:58" ht="11.25" customHeight="1">
      <c r="A98" s="2" t="s">
        <v>44</v>
      </c>
      <c r="B98" s="2" t="s">
        <v>93</v>
      </c>
      <c r="E98" s="26"/>
      <c r="F98" s="160"/>
      <c r="G98" s="119" t="s">
        <v>7</v>
      </c>
      <c r="H98" s="151" t="s">
        <v>9</v>
      </c>
      <c r="I98" s="152" t="s">
        <v>94</v>
      </c>
      <c r="J98" s="156" t="s">
        <v>95</v>
      </c>
      <c r="K98" s="154" t="s">
        <v>118</v>
      </c>
      <c r="L98" s="155" t="s">
        <v>1</v>
      </c>
      <c r="M98" s="117"/>
      <c r="N98" s="53"/>
      <c r="O98" s="40" t="s">
        <v>32</v>
      </c>
      <c r="P98" s="39"/>
      <c r="Q98" s="39"/>
      <c r="R98" s="39"/>
      <c r="S98" s="39"/>
      <c r="T98" s="39"/>
      <c r="U98" s="39"/>
      <c r="V98" s="39"/>
      <c r="W98" s="39"/>
      <c r="X98" s="39"/>
      <c r="Y98" s="39"/>
      <c r="Z98" s="39"/>
      <c r="AA98" s="39"/>
      <c r="AB98" s="39"/>
      <c r="AC98" s="39"/>
      <c r="AD98" s="39"/>
      <c r="AE98" s="39"/>
      <c r="AF98" s="149">
        <v>2024</v>
      </c>
      <c r="AG98" s="142" t="s">
        <v>90</v>
      </c>
      <c r="AH98" s="142" t="s">
        <v>82</v>
      </c>
      <c r="AI98" s="149"/>
      <c r="AJ98" s="142"/>
      <c r="AK98" s="142"/>
      <c r="AL98" s="38"/>
      <c r="AM98" s="30"/>
      <c r="AN98" s="30"/>
      <c r="AO98" s="30"/>
      <c r="AP98" s="30"/>
      <c r="AQ98" s="30"/>
      <c r="AR98" s="30"/>
      <c r="AS98" s="30"/>
      <c r="AT98" s="30"/>
      <c r="AU98" s="30"/>
      <c r="AV98" s="30"/>
      <c r="AW98" s="30"/>
      <c r="AX98" s="30"/>
      <c r="AY98" s="30"/>
      <c r="AZ98" s="30"/>
      <c r="BA98" s="30"/>
      <c r="BB98" s="30"/>
      <c r="BC98" s="30"/>
      <c r="BD98" s="30"/>
      <c r="BE98" s="30"/>
      <c r="BF98" s="30"/>
    </row>
    <row r="99" spans="1:58" ht="11.25" customHeight="1">
      <c r="A99" s="2" t="s">
        <v>44</v>
      </c>
      <c r="E99" s="26"/>
      <c r="F99" s="160"/>
      <c r="G99" s="150"/>
      <c r="H99" s="151" t="s">
        <v>8</v>
      </c>
      <c r="I99" s="152"/>
      <c r="J99" s="156"/>
      <c r="K99" s="154"/>
      <c r="L99" s="155"/>
      <c r="M99" s="117"/>
      <c r="N99" s="143"/>
      <c r="O99" s="144">
        <v>1</v>
      </c>
      <c r="P99" s="145" t="s">
        <v>1</v>
      </c>
      <c r="Q99" s="153" t="s">
        <v>6</v>
      </c>
      <c r="R99" s="153" t="s">
        <v>6</v>
      </c>
      <c r="S99" s="153" t="s">
        <v>6</v>
      </c>
      <c r="T99" s="153" t="s">
        <v>6</v>
      </c>
      <c r="U99" s="153" t="s">
        <v>6</v>
      </c>
      <c r="V99" s="153" t="s">
        <v>6</v>
      </c>
      <c r="W99" s="153" t="s">
        <v>6</v>
      </c>
      <c r="X99" s="153" t="s">
        <v>6</v>
      </c>
      <c r="Y99" s="153" t="s">
        <v>6</v>
      </c>
      <c r="Z99" s="41"/>
      <c r="AA99" s="42"/>
      <c r="AB99" s="42"/>
      <c r="AC99" s="43"/>
      <c r="AD99" s="43"/>
      <c r="AE99" s="44"/>
      <c r="AF99" s="149"/>
      <c r="AG99" s="142"/>
      <c r="AH99" s="142"/>
      <c r="AI99" s="149"/>
      <c r="AJ99" s="142"/>
      <c r="AK99" s="142"/>
      <c r="AL99" s="38"/>
      <c r="AM99" s="30"/>
      <c r="AN99" s="30"/>
      <c r="AO99" s="30"/>
      <c r="AP99" s="30"/>
      <c r="AQ99" s="30"/>
      <c r="AR99" s="30"/>
      <c r="AS99" s="30"/>
      <c r="AT99" s="30"/>
      <c r="AU99" s="30"/>
      <c r="AV99" s="30"/>
      <c r="AW99" s="30"/>
      <c r="AX99" s="30"/>
      <c r="AY99" s="30"/>
      <c r="AZ99" s="30"/>
      <c r="BA99" s="30"/>
      <c r="BB99" s="30"/>
      <c r="BC99" s="30"/>
      <c r="BD99" s="30"/>
      <c r="BE99" s="30"/>
      <c r="BF99" s="30"/>
    </row>
    <row r="100" spans="1:58" ht="11.25" customHeight="1">
      <c r="A100" s="2" t="s">
        <v>44</v>
      </c>
      <c r="E100" s="26"/>
      <c r="F100" s="160"/>
      <c r="G100" s="150"/>
      <c r="H100" s="151" t="s">
        <v>8</v>
      </c>
      <c r="I100" s="152"/>
      <c r="J100" s="156"/>
      <c r="K100" s="154"/>
      <c r="L100" s="155"/>
      <c r="M100" s="117"/>
      <c r="N100" s="143"/>
      <c r="O100" s="144"/>
      <c r="P100" s="146"/>
      <c r="Q100" s="156"/>
      <c r="R100" s="128"/>
      <c r="S100" s="148"/>
      <c r="T100" s="128"/>
      <c r="U100" s="128"/>
      <c r="V100" s="128"/>
      <c r="W100" s="128"/>
      <c r="X100" s="128"/>
      <c r="Y100" s="128"/>
      <c r="Z100" s="45"/>
      <c r="AA100" s="46">
        <v>1</v>
      </c>
      <c r="AB100" s="47" t="s">
        <v>83</v>
      </c>
      <c r="AC100" s="48">
        <v>607.01</v>
      </c>
      <c r="AD100" s="47" t="str">
        <f>AB100</f>
        <v xml:space="preserve">      Прочие амортизационные отчисления</v>
      </c>
      <c r="AE100" s="48"/>
      <c r="AF100" s="149"/>
      <c r="AG100" s="142"/>
      <c r="AH100" s="142"/>
      <c r="AI100" s="149"/>
      <c r="AJ100" s="142"/>
      <c r="AK100" s="142"/>
      <c r="AL100" s="38"/>
      <c r="AM100" s="30"/>
      <c r="AN100" s="30"/>
      <c r="AO100" s="30"/>
      <c r="AP100" s="30"/>
      <c r="AQ100" s="30"/>
      <c r="AR100" s="30"/>
      <c r="AS100" s="30"/>
      <c r="AT100" s="30"/>
      <c r="AU100" s="30"/>
      <c r="AV100" s="30"/>
      <c r="AW100" s="30"/>
      <c r="AX100" s="30"/>
      <c r="AY100" s="30"/>
      <c r="AZ100" s="30"/>
      <c r="BA100" s="30"/>
      <c r="BB100" s="30"/>
      <c r="BC100" s="30"/>
      <c r="BD100" s="30"/>
      <c r="BE100" s="30"/>
      <c r="BF100" s="30"/>
    </row>
    <row r="101" spans="1:58" ht="11.25" customHeight="1">
      <c r="A101" s="2" t="s">
        <v>44</v>
      </c>
      <c r="E101" s="26"/>
      <c r="F101" s="160"/>
      <c r="G101" s="150"/>
      <c r="H101" s="151" t="s">
        <v>8</v>
      </c>
      <c r="I101" s="152"/>
      <c r="J101" s="156"/>
      <c r="K101" s="154"/>
      <c r="L101" s="155"/>
      <c r="M101" s="117"/>
      <c r="N101" s="143"/>
      <c r="O101" s="144"/>
      <c r="P101" s="147"/>
      <c r="Q101" s="156"/>
      <c r="R101" s="128"/>
      <c r="S101" s="148"/>
      <c r="T101" s="128"/>
      <c r="U101" s="128"/>
      <c r="V101" s="128"/>
      <c r="W101" s="128"/>
      <c r="X101" s="128"/>
      <c r="Y101" s="128"/>
      <c r="Z101" s="41"/>
      <c r="AA101" s="42"/>
      <c r="AB101" s="22" t="s">
        <v>85</v>
      </c>
      <c r="AC101" s="43"/>
      <c r="AD101" s="43"/>
      <c r="AE101" s="51"/>
      <c r="AF101" s="149"/>
      <c r="AG101" s="142"/>
      <c r="AH101" s="142"/>
      <c r="AI101" s="149"/>
      <c r="AJ101" s="142"/>
      <c r="AK101" s="142"/>
      <c r="AL101" s="38"/>
      <c r="AM101" s="30"/>
      <c r="AN101" s="30"/>
      <c r="AO101" s="30"/>
      <c r="AP101" s="30"/>
      <c r="AQ101" s="30"/>
      <c r="AR101" s="30"/>
      <c r="AS101" s="30"/>
      <c r="AT101" s="30"/>
      <c r="AU101" s="30"/>
      <c r="AV101" s="30"/>
      <c r="AW101" s="30"/>
      <c r="AX101" s="30"/>
      <c r="AY101" s="30"/>
      <c r="AZ101" s="30"/>
      <c r="BA101" s="30"/>
      <c r="BB101" s="30"/>
      <c r="BC101" s="30"/>
      <c r="BD101" s="30"/>
      <c r="BE101" s="30"/>
      <c r="BF101" s="30"/>
    </row>
    <row r="102" spans="1:58" ht="11.25" customHeight="1">
      <c r="A102" s="2" t="s">
        <v>44</v>
      </c>
      <c r="E102" s="26"/>
      <c r="F102" s="160"/>
      <c r="G102" s="150"/>
      <c r="H102" s="151" t="s">
        <v>8</v>
      </c>
      <c r="I102" s="152"/>
      <c r="J102" s="156"/>
      <c r="K102" s="154"/>
      <c r="L102" s="155"/>
      <c r="M102" s="117"/>
      <c r="N102" s="41"/>
      <c r="O102" s="42"/>
      <c r="P102" s="22" t="s">
        <v>86</v>
      </c>
      <c r="Q102" s="42"/>
      <c r="R102" s="42"/>
      <c r="S102" s="42"/>
      <c r="T102" s="42"/>
      <c r="U102" s="42"/>
      <c r="V102" s="42"/>
      <c r="W102" s="42"/>
      <c r="X102" s="42"/>
      <c r="Y102" s="42"/>
      <c r="Z102" s="42"/>
      <c r="AA102" s="42"/>
      <c r="AB102" s="42"/>
      <c r="AC102" s="42"/>
      <c r="AD102" s="42"/>
      <c r="AE102" s="52"/>
      <c r="AF102" s="149"/>
      <c r="AG102" s="142"/>
      <c r="AH102" s="142"/>
      <c r="AI102" s="149"/>
      <c r="AJ102" s="142"/>
      <c r="AK102" s="142"/>
      <c r="AL102" s="38"/>
      <c r="AM102" s="30"/>
      <c r="AN102" s="30"/>
      <c r="AO102" s="30"/>
      <c r="AP102" s="30"/>
      <c r="AQ102" s="30"/>
      <c r="AR102" s="30"/>
      <c r="AS102" s="30"/>
      <c r="AT102" s="30"/>
      <c r="AU102" s="30"/>
      <c r="AV102" s="30"/>
      <c r="AW102" s="30"/>
      <c r="AX102" s="30"/>
      <c r="AY102" s="30"/>
      <c r="AZ102" s="30"/>
      <c r="BA102" s="30"/>
      <c r="BB102" s="30"/>
      <c r="BC102" s="30"/>
      <c r="BD102" s="30"/>
      <c r="BE102" s="30"/>
      <c r="BF102" s="30"/>
    </row>
    <row r="103" spans="1:58" ht="11.25" customHeight="1">
      <c r="A103" s="2" t="s">
        <v>44</v>
      </c>
      <c r="B103" s="2" t="s">
        <v>93</v>
      </c>
      <c r="E103" s="26"/>
      <c r="F103" s="160"/>
      <c r="G103" s="119" t="s">
        <v>7</v>
      </c>
      <c r="H103" s="151" t="s">
        <v>10</v>
      </c>
      <c r="I103" s="152" t="s">
        <v>94</v>
      </c>
      <c r="J103" s="156" t="s">
        <v>95</v>
      </c>
      <c r="K103" s="154" t="s">
        <v>119</v>
      </c>
      <c r="L103" s="155" t="s">
        <v>1</v>
      </c>
      <c r="M103" s="117"/>
      <c r="N103" s="53"/>
      <c r="O103" s="40" t="s">
        <v>32</v>
      </c>
      <c r="P103" s="39"/>
      <c r="Q103" s="39"/>
      <c r="R103" s="39"/>
      <c r="S103" s="39"/>
      <c r="T103" s="39"/>
      <c r="U103" s="39"/>
      <c r="V103" s="39"/>
      <c r="W103" s="39"/>
      <c r="X103" s="39"/>
      <c r="Y103" s="39"/>
      <c r="Z103" s="39"/>
      <c r="AA103" s="39"/>
      <c r="AB103" s="39"/>
      <c r="AC103" s="39"/>
      <c r="AD103" s="39"/>
      <c r="AE103" s="39"/>
      <c r="AF103" s="149">
        <v>2024</v>
      </c>
      <c r="AG103" s="142" t="s">
        <v>90</v>
      </c>
      <c r="AH103" s="142" t="s">
        <v>82</v>
      </c>
      <c r="AI103" s="149"/>
      <c r="AJ103" s="142"/>
      <c r="AK103" s="142"/>
      <c r="AL103" s="38"/>
      <c r="AM103" s="30"/>
      <c r="AN103" s="30"/>
      <c r="AO103" s="30"/>
      <c r="AP103" s="30"/>
      <c r="AQ103" s="30"/>
      <c r="AR103" s="30"/>
      <c r="AS103" s="30"/>
      <c r="AT103" s="30"/>
      <c r="AU103" s="30"/>
      <c r="AV103" s="30"/>
      <c r="AW103" s="30"/>
      <c r="AX103" s="30"/>
      <c r="AY103" s="30"/>
      <c r="AZ103" s="30"/>
      <c r="BA103" s="30"/>
      <c r="BB103" s="30"/>
      <c r="BC103" s="30"/>
      <c r="BD103" s="30"/>
      <c r="BE103" s="30"/>
      <c r="BF103" s="30"/>
    </row>
    <row r="104" spans="1:58" ht="11.25" customHeight="1">
      <c r="A104" s="2" t="s">
        <v>44</v>
      </c>
      <c r="E104" s="26"/>
      <c r="F104" s="160"/>
      <c r="G104" s="150"/>
      <c r="H104" s="151" t="s">
        <v>9</v>
      </c>
      <c r="I104" s="152"/>
      <c r="J104" s="156"/>
      <c r="K104" s="154"/>
      <c r="L104" s="155"/>
      <c r="M104" s="117"/>
      <c r="N104" s="143"/>
      <c r="O104" s="144">
        <v>1</v>
      </c>
      <c r="P104" s="145" t="s">
        <v>1</v>
      </c>
      <c r="Q104" s="153" t="s">
        <v>6</v>
      </c>
      <c r="R104" s="153" t="s">
        <v>6</v>
      </c>
      <c r="S104" s="153" t="s">
        <v>6</v>
      </c>
      <c r="T104" s="153" t="s">
        <v>6</v>
      </c>
      <c r="U104" s="153" t="s">
        <v>6</v>
      </c>
      <c r="V104" s="153" t="s">
        <v>6</v>
      </c>
      <c r="W104" s="153" t="s">
        <v>6</v>
      </c>
      <c r="X104" s="153" t="s">
        <v>6</v>
      </c>
      <c r="Y104" s="153" t="s">
        <v>6</v>
      </c>
      <c r="Z104" s="41"/>
      <c r="AA104" s="42"/>
      <c r="AB104" s="42"/>
      <c r="AC104" s="43"/>
      <c r="AD104" s="43"/>
      <c r="AE104" s="44"/>
      <c r="AF104" s="149"/>
      <c r="AG104" s="142"/>
      <c r="AH104" s="142"/>
      <c r="AI104" s="149"/>
      <c r="AJ104" s="142"/>
      <c r="AK104" s="142"/>
      <c r="AL104" s="38"/>
      <c r="AM104" s="30"/>
      <c r="AN104" s="30"/>
      <c r="AO104" s="30"/>
      <c r="AP104" s="30"/>
      <c r="AQ104" s="30"/>
      <c r="AR104" s="30"/>
      <c r="AS104" s="30"/>
      <c r="AT104" s="30"/>
      <c r="AU104" s="30"/>
      <c r="AV104" s="30"/>
      <c r="AW104" s="30"/>
      <c r="AX104" s="30"/>
      <c r="AY104" s="30"/>
      <c r="AZ104" s="30"/>
      <c r="BA104" s="30"/>
      <c r="BB104" s="30"/>
      <c r="BC104" s="30"/>
      <c r="BD104" s="30"/>
      <c r="BE104" s="30"/>
      <c r="BF104" s="30"/>
    </row>
    <row r="105" spans="1:58" ht="11.25" customHeight="1">
      <c r="A105" s="2" t="s">
        <v>44</v>
      </c>
      <c r="E105" s="26"/>
      <c r="F105" s="160"/>
      <c r="G105" s="150"/>
      <c r="H105" s="151" t="s">
        <v>9</v>
      </c>
      <c r="I105" s="152"/>
      <c r="J105" s="156"/>
      <c r="K105" s="154"/>
      <c r="L105" s="155"/>
      <c r="M105" s="117"/>
      <c r="N105" s="143"/>
      <c r="O105" s="144"/>
      <c r="P105" s="146"/>
      <c r="Q105" s="156"/>
      <c r="R105" s="128"/>
      <c r="S105" s="148"/>
      <c r="T105" s="128"/>
      <c r="U105" s="128"/>
      <c r="V105" s="128"/>
      <c r="W105" s="128"/>
      <c r="X105" s="128"/>
      <c r="Y105" s="128"/>
      <c r="Z105" s="45"/>
      <c r="AA105" s="46">
        <v>1</v>
      </c>
      <c r="AB105" s="47" t="s">
        <v>83</v>
      </c>
      <c r="AC105" s="48">
        <v>1225.33</v>
      </c>
      <c r="AD105" s="47" t="str">
        <f>AB105</f>
        <v xml:space="preserve">      Прочие амортизационные отчисления</v>
      </c>
      <c r="AE105" s="48"/>
      <c r="AF105" s="149"/>
      <c r="AG105" s="142"/>
      <c r="AH105" s="142"/>
      <c r="AI105" s="149"/>
      <c r="AJ105" s="142"/>
      <c r="AK105" s="142"/>
      <c r="AL105" s="38"/>
      <c r="AM105" s="30"/>
      <c r="AN105" s="30"/>
      <c r="AO105" s="30"/>
      <c r="AP105" s="30"/>
      <c r="AQ105" s="30"/>
      <c r="AR105" s="30"/>
      <c r="AS105" s="30"/>
      <c r="AT105" s="30"/>
      <c r="AU105" s="30"/>
      <c r="AV105" s="30"/>
      <c r="AW105" s="30"/>
      <c r="AX105" s="30"/>
      <c r="AY105" s="30"/>
      <c r="AZ105" s="30"/>
      <c r="BA105" s="30"/>
      <c r="BB105" s="30"/>
      <c r="BC105" s="30"/>
      <c r="BD105" s="30"/>
      <c r="BE105" s="30"/>
      <c r="BF105" s="30"/>
    </row>
    <row r="106" spans="1:58" ht="11.25" customHeight="1">
      <c r="A106" s="2" t="s">
        <v>44</v>
      </c>
      <c r="E106" s="26"/>
      <c r="F106" s="160"/>
      <c r="G106" s="150"/>
      <c r="H106" s="151" t="s">
        <v>9</v>
      </c>
      <c r="I106" s="152"/>
      <c r="J106" s="156"/>
      <c r="K106" s="154"/>
      <c r="L106" s="155"/>
      <c r="M106" s="117"/>
      <c r="N106" s="143"/>
      <c r="O106" s="144"/>
      <c r="P106" s="147"/>
      <c r="Q106" s="156"/>
      <c r="R106" s="128"/>
      <c r="S106" s="148"/>
      <c r="T106" s="128"/>
      <c r="U106" s="128"/>
      <c r="V106" s="128"/>
      <c r="W106" s="128"/>
      <c r="X106" s="128"/>
      <c r="Y106" s="128"/>
      <c r="Z106" s="41"/>
      <c r="AA106" s="42"/>
      <c r="AB106" s="22" t="s">
        <v>85</v>
      </c>
      <c r="AC106" s="43"/>
      <c r="AD106" s="43"/>
      <c r="AE106" s="51"/>
      <c r="AF106" s="149"/>
      <c r="AG106" s="142"/>
      <c r="AH106" s="142"/>
      <c r="AI106" s="149"/>
      <c r="AJ106" s="142"/>
      <c r="AK106" s="142"/>
      <c r="AL106" s="38"/>
      <c r="AM106" s="30"/>
      <c r="AN106" s="30"/>
      <c r="AO106" s="30"/>
      <c r="AP106" s="30"/>
      <c r="AQ106" s="30"/>
      <c r="AR106" s="30"/>
      <c r="AS106" s="30"/>
      <c r="AT106" s="30"/>
      <c r="AU106" s="30"/>
      <c r="AV106" s="30"/>
      <c r="AW106" s="30"/>
      <c r="AX106" s="30"/>
      <c r="AY106" s="30"/>
      <c r="AZ106" s="30"/>
      <c r="BA106" s="30"/>
      <c r="BB106" s="30"/>
      <c r="BC106" s="30"/>
      <c r="BD106" s="30"/>
      <c r="BE106" s="30"/>
      <c r="BF106" s="30"/>
    </row>
    <row r="107" spans="1:58" ht="11.25" customHeight="1">
      <c r="A107" s="2" t="s">
        <v>44</v>
      </c>
      <c r="E107" s="26"/>
      <c r="F107" s="160"/>
      <c r="G107" s="150"/>
      <c r="H107" s="151" t="s">
        <v>9</v>
      </c>
      <c r="I107" s="152"/>
      <c r="J107" s="156"/>
      <c r="K107" s="154"/>
      <c r="L107" s="155"/>
      <c r="M107" s="117"/>
      <c r="N107" s="41"/>
      <c r="O107" s="42"/>
      <c r="P107" s="22" t="s">
        <v>86</v>
      </c>
      <c r="Q107" s="42"/>
      <c r="R107" s="42"/>
      <c r="S107" s="42"/>
      <c r="T107" s="42"/>
      <c r="U107" s="42"/>
      <c r="V107" s="42"/>
      <c r="W107" s="42"/>
      <c r="X107" s="42"/>
      <c r="Y107" s="42"/>
      <c r="Z107" s="42"/>
      <c r="AA107" s="42"/>
      <c r="AB107" s="42"/>
      <c r="AC107" s="42"/>
      <c r="AD107" s="42"/>
      <c r="AE107" s="52"/>
      <c r="AF107" s="149"/>
      <c r="AG107" s="142"/>
      <c r="AH107" s="142"/>
      <c r="AI107" s="149"/>
      <c r="AJ107" s="142"/>
      <c r="AK107" s="142"/>
      <c r="AL107" s="38"/>
      <c r="AM107" s="30"/>
      <c r="AN107" s="30"/>
      <c r="AO107" s="30"/>
      <c r="AP107" s="30"/>
      <c r="AQ107" s="30"/>
      <c r="AR107" s="30"/>
      <c r="AS107" s="30"/>
      <c r="AT107" s="30"/>
      <c r="AU107" s="30"/>
      <c r="AV107" s="30"/>
      <c r="AW107" s="30"/>
      <c r="AX107" s="30"/>
      <c r="AY107" s="30"/>
      <c r="AZ107" s="30"/>
      <c r="BA107" s="30"/>
      <c r="BB107" s="30"/>
      <c r="BC107" s="30"/>
      <c r="BD107" s="30"/>
      <c r="BE107" s="30"/>
      <c r="BF107" s="30"/>
    </row>
    <row r="108" spans="1:58" ht="11.25" customHeight="1">
      <c r="A108" s="2" t="s">
        <v>44</v>
      </c>
      <c r="B108" s="2" t="s">
        <v>93</v>
      </c>
      <c r="E108" s="26"/>
      <c r="F108" s="160"/>
      <c r="G108" s="119" t="s">
        <v>7</v>
      </c>
      <c r="H108" s="151" t="s">
        <v>98</v>
      </c>
      <c r="I108" s="152" t="s">
        <v>94</v>
      </c>
      <c r="J108" s="156" t="s">
        <v>95</v>
      </c>
      <c r="K108" s="154" t="s">
        <v>120</v>
      </c>
      <c r="L108" s="155" t="s">
        <v>1</v>
      </c>
      <c r="M108" s="117"/>
      <c r="N108" s="53"/>
      <c r="O108" s="40" t="s">
        <v>32</v>
      </c>
      <c r="P108" s="39"/>
      <c r="Q108" s="39"/>
      <c r="R108" s="39"/>
      <c r="S108" s="39"/>
      <c r="T108" s="39"/>
      <c r="U108" s="39"/>
      <c r="V108" s="39"/>
      <c r="W108" s="39"/>
      <c r="X108" s="39"/>
      <c r="Y108" s="39"/>
      <c r="Z108" s="39"/>
      <c r="AA108" s="39"/>
      <c r="AB108" s="39"/>
      <c r="AC108" s="39"/>
      <c r="AD108" s="39"/>
      <c r="AE108" s="39"/>
      <c r="AF108" s="149">
        <v>2024</v>
      </c>
      <c r="AG108" s="142" t="s">
        <v>90</v>
      </c>
      <c r="AH108" s="142" t="s">
        <v>82</v>
      </c>
      <c r="AI108" s="149"/>
      <c r="AJ108" s="142"/>
      <c r="AK108" s="142"/>
      <c r="AL108" s="38"/>
      <c r="AM108" s="30"/>
      <c r="AN108" s="30"/>
      <c r="AO108" s="30"/>
      <c r="AP108" s="30"/>
      <c r="AQ108" s="30"/>
      <c r="AR108" s="30"/>
      <c r="AS108" s="30"/>
      <c r="AT108" s="30"/>
      <c r="AU108" s="30"/>
      <c r="AV108" s="30"/>
      <c r="AW108" s="30"/>
      <c r="AX108" s="30"/>
      <c r="AY108" s="30"/>
      <c r="AZ108" s="30"/>
      <c r="BA108" s="30"/>
      <c r="BB108" s="30"/>
      <c r="BC108" s="30"/>
      <c r="BD108" s="30"/>
      <c r="BE108" s="30"/>
      <c r="BF108" s="30"/>
    </row>
    <row r="109" spans="1:58" ht="11.25" customHeight="1">
      <c r="A109" s="2" t="s">
        <v>44</v>
      </c>
      <c r="E109" s="26"/>
      <c r="F109" s="160"/>
      <c r="G109" s="150"/>
      <c r="H109" s="151" t="s">
        <v>10</v>
      </c>
      <c r="I109" s="152"/>
      <c r="J109" s="156"/>
      <c r="K109" s="154"/>
      <c r="L109" s="155"/>
      <c r="M109" s="117"/>
      <c r="N109" s="143"/>
      <c r="O109" s="144">
        <v>1</v>
      </c>
      <c r="P109" s="145" t="s">
        <v>1</v>
      </c>
      <c r="Q109" s="153" t="s">
        <v>6</v>
      </c>
      <c r="R109" s="153" t="s">
        <v>6</v>
      </c>
      <c r="S109" s="153" t="s">
        <v>6</v>
      </c>
      <c r="T109" s="153" t="s">
        <v>6</v>
      </c>
      <c r="U109" s="153" t="s">
        <v>6</v>
      </c>
      <c r="V109" s="153" t="s">
        <v>6</v>
      </c>
      <c r="W109" s="153" t="s">
        <v>6</v>
      </c>
      <c r="X109" s="153" t="s">
        <v>6</v>
      </c>
      <c r="Y109" s="153" t="s">
        <v>6</v>
      </c>
      <c r="Z109" s="41"/>
      <c r="AA109" s="42"/>
      <c r="AB109" s="42"/>
      <c r="AC109" s="43"/>
      <c r="AD109" s="43"/>
      <c r="AE109" s="44"/>
      <c r="AF109" s="149"/>
      <c r="AG109" s="142"/>
      <c r="AH109" s="142"/>
      <c r="AI109" s="149"/>
      <c r="AJ109" s="142"/>
      <c r="AK109" s="142"/>
      <c r="AL109" s="38"/>
      <c r="AM109" s="30"/>
      <c r="AN109" s="30"/>
      <c r="AO109" s="30"/>
      <c r="AP109" s="30"/>
      <c r="AQ109" s="30"/>
      <c r="AR109" s="30"/>
      <c r="AS109" s="30"/>
      <c r="AT109" s="30"/>
      <c r="AU109" s="30"/>
      <c r="AV109" s="30"/>
      <c r="AW109" s="30"/>
      <c r="AX109" s="30"/>
      <c r="AY109" s="30"/>
      <c r="AZ109" s="30"/>
      <c r="BA109" s="30"/>
      <c r="BB109" s="30"/>
      <c r="BC109" s="30"/>
      <c r="BD109" s="30"/>
      <c r="BE109" s="30"/>
      <c r="BF109" s="30"/>
    </row>
    <row r="110" spans="1:58" ht="11.25" customHeight="1">
      <c r="A110" s="2" t="s">
        <v>44</v>
      </c>
      <c r="E110" s="26"/>
      <c r="F110" s="160"/>
      <c r="G110" s="150"/>
      <c r="H110" s="151" t="s">
        <v>10</v>
      </c>
      <c r="I110" s="152"/>
      <c r="J110" s="156"/>
      <c r="K110" s="154"/>
      <c r="L110" s="155"/>
      <c r="M110" s="117"/>
      <c r="N110" s="143"/>
      <c r="O110" s="144"/>
      <c r="P110" s="146"/>
      <c r="Q110" s="156"/>
      <c r="R110" s="128"/>
      <c r="S110" s="148"/>
      <c r="T110" s="128"/>
      <c r="U110" s="128"/>
      <c r="V110" s="128"/>
      <c r="W110" s="128"/>
      <c r="X110" s="128"/>
      <c r="Y110" s="128"/>
      <c r="Z110" s="45"/>
      <c r="AA110" s="46">
        <v>1</v>
      </c>
      <c r="AB110" s="47" t="s">
        <v>83</v>
      </c>
      <c r="AC110" s="48">
        <v>1693.48</v>
      </c>
      <c r="AD110" s="47" t="str">
        <f>AB110</f>
        <v xml:space="preserve">      Прочие амортизационные отчисления</v>
      </c>
      <c r="AE110" s="48"/>
      <c r="AF110" s="149"/>
      <c r="AG110" s="142"/>
      <c r="AH110" s="142"/>
      <c r="AI110" s="149"/>
      <c r="AJ110" s="142"/>
      <c r="AK110" s="142"/>
      <c r="AL110" s="38"/>
      <c r="AM110" s="30"/>
      <c r="AN110" s="30"/>
      <c r="AO110" s="30"/>
      <c r="AP110" s="30"/>
      <c r="AQ110" s="30"/>
      <c r="AR110" s="30"/>
      <c r="AS110" s="30"/>
      <c r="AT110" s="30"/>
      <c r="AU110" s="30"/>
      <c r="AV110" s="30"/>
      <c r="AW110" s="30"/>
      <c r="AX110" s="30"/>
      <c r="AY110" s="30"/>
      <c r="AZ110" s="30"/>
      <c r="BA110" s="30"/>
      <c r="BB110" s="30"/>
      <c r="BC110" s="30"/>
      <c r="BD110" s="30"/>
      <c r="BE110" s="30"/>
      <c r="BF110" s="30"/>
    </row>
    <row r="111" spans="1:58" ht="11.25" customHeight="1">
      <c r="A111" s="2" t="s">
        <v>44</v>
      </c>
      <c r="E111" s="26"/>
      <c r="F111" s="160"/>
      <c r="G111" s="150"/>
      <c r="H111" s="151" t="s">
        <v>10</v>
      </c>
      <c r="I111" s="152"/>
      <c r="J111" s="156"/>
      <c r="K111" s="154"/>
      <c r="L111" s="155"/>
      <c r="M111" s="117"/>
      <c r="N111" s="143"/>
      <c r="O111" s="144"/>
      <c r="P111" s="147"/>
      <c r="Q111" s="156"/>
      <c r="R111" s="128"/>
      <c r="S111" s="148"/>
      <c r="T111" s="128"/>
      <c r="U111" s="128"/>
      <c r="V111" s="128"/>
      <c r="W111" s="128"/>
      <c r="X111" s="128"/>
      <c r="Y111" s="128"/>
      <c r="Z111" s="41"/>
      <c r="AA111" s="42"/>
      <c r="AB111" s="22" t="s">
        <v>85</v>
      </c>
      <c r="AC111" s="43"/>
      <c r="AD111" s="43"/>
      <c r="AE111" s="51"/>
      <c r="AF111" s="149"/>
      <c r="AG111" s="142"/>
      <c r="AH111" s="142"/>
      <c r="AI111" s="149"/>
      <c r="AJ111" s="142"/>
      <c r="AK111" s="142"/>
      <c r="AL111" s="38"/>
      <c r="AM111" s="30"/>
      <c r="AN111" s="30"/>
      <c r="AO111" s="30"/>
      <c r="AP111" s="30"/>
      <c r="AQ111" s="30"/>
      <c r="AR111" s="30"/>
      <c r="AS111" s="30"/>
      <c r="AT111" s="30"/>
      <c r="AU111" s="30"/>
      <c r="AV111" s="30"/>
      <c r="AW111" s="30"/>
      <c r="AX111" s="30"/>
      <c r="AY111" s="30"/>
      <c r="AZ111" s="30"/>
      <c r="BA111" s="30"/>
      <c r="BB111" s="30"/>
      <c r="BC111" s="30"/>
      <c r="BD111" s="30"/>
      <c r="BE111" s="30"/>
      <c r="BF111" s="30"/>
    </row>
    <row r="112" spans="1:58" ht="11.25" customHeight="1">
      <c r="A112" s="2" t="s">
        <v>44</v>
      </c>
      <c r="E112" s="26"/>
      <c r="F112" s="160"/>
      <c r="G112" s="150"/>
      <c r="H112" s="151" t="s">
        <v>10</v>
      </c>
      <c r="I112" s="152"/>
      <c r="J112" s="156"/>
      <c r="K112" s="154"/>
      <c r="L112" s="155"/>
      <c r="M112" s="117"/>
      <c r="N112" s="41"/>
      <c r="O112" s="42"/>
      <c r="P112" s="22" t="s">
        <v>86</v>
      </c>
      <c r="Q112" s="42"/>
      <c r="R112" s="42"/>
      <c r="S112" s="42"/>
      <c r="T112" s="42"/>
      <c r="U112" s="42"/>
      <c r="V112" s="42"/>
      <c r="W112" s="42"/>
      <c r="X112" s="42"/>
      <c r="Y112" s="42"/>
      <c r="Z112" s="42"/>
      <c r="AA112" s="42"/>
      <c r="AB112" s="42"/>
      <c r="AC112" s="42"/>
      <c r="AD112" s="42"/>
      <c r="AE112" s="52"/>
      <c r="AF112" s="149"/>
      <c r="AG112" s="142"/>
      <c r="AH112" s="142"/>
      <c r="AI112" s="149"/>
      <c r="AJ112" s="142"/>
      <c r="AK112" s="142"/>
      <c r="AL112" s="38"/>
      <c r="AM112" s="30"/>
      <c r="AN112" s="30"/>
      <c r="AO112" s="30"/>
      <c r="AP112" s="30"/>
      <c r="AQ112" s="30"/>
      <c r="AR112" s="30"/>
      <c r="AS112" s="30"/>
      <c r="AT112" s="30"/>
      <c r="AU112" s="30"/>
      <c r="AV112" s="30"/>
      <c r="AW112" s="30"/>
      <c r="AX112" s="30"/>
      <c r="AY112" s="30"/>
      <c r="AZ112" s="30"/>
      <c r="BA112" s="30"/>
      <c r="BB112" s="30"/>
      <c r="BC112" s="30"/>
      <c r="BD112" s="30"/>
      <c r="BE112" s="30"/>
      <c r="BF112" s="30"/>
    </row>
    <row r="113" spans="1:58" ht="11.25" customHeight="1">
      <c r="A113" s="2" t="s">
        <v>44</v>
      </c>
      <c r="B113" s="2" t="s">
        <v>93</v>
      </c>
      <c r="E113" s="26"/>
      <c r="F113" s="160"/>
      <c r="G113" s="119" t="s">
        <v>7</v>
      </c>
      <c r="H113" s="151" t="s">
        <v>100</v>
      </c>
      <c r="I113" s="152" t="s">
        <v>94</v>
      </c>
      <c r="J113" s="156" t="s">
        <v>95</v>
      </c>
      <c r="K113" s="154" t="s">
        <v>121</v>
      </c>
      <c r="L113" s="155" t="s">
        <v>1</v>
      </c>
      <c r="M113" s="117"/>
      <c r="N113" s="53"/>
      <c r="O113" s="40" t="s">
        <v>32</v>
      </c>
      <c r="P113" s="39"/>
      <c r="Q113" s="39"/>
      <c r="R113" s="39"/>
      <c r="S113" s="39"/>
      <c r="T113" s="39"/>
      <c r="U113" s="39"/>
      <c r="V113" s="39"/>
      <c r="W113" s="39"/>
      <c r="X113" s="39"/>
      <c r="Y113" s="39"/>
      <c r="Z113" s="39"/>
      <c r="AA113" s="39"/>
      <c r="AB113" s="39"/>
      <c r="AC113" s="39"/>
      <c r="AD113" s="39"/>
      <c r="AE113" s="39"/>
      <c r="AF113" s="149">
        <v>2024</v>
      </c>
      <c r="AG113" s="142" t="s">
        <v>90</v>
      </c>
      <c r="AH113" s="142" t="s">
        <v>82</v>
      </c>
      <c r="AI113" s="149"/>
      <c r="AJ113" s="142"/>
      <c r="AK113" s="142"/>
      <c r="AL113" s="38"/>
      <c r="AM113" s="30"/>
      <c r="AN113" s="30"/>
      <c r="AO113" s="30"/>
      <c r="AP113" s="30"/>
      <c r="AQ113" s="30"/>
      <c r="AR113" s="30"/>
      <c r="AS113" s="30"/>
      <c r="AT113" s="30"/>
      <c r="AU113" s="30"/>
      <c r="AV113" s="30"/>
      <c r="AW113" s="30"/>
      <c r="AX113" s="30"/>
      <c r="AY113" s="30"/>
      <c r="AZ113" s="30"/>
      <c r="BA113" s="30"/>
      <c r="BB113" s="30"/>
      <c r="BC113" s="30"/>
      <c r="BD113" s="30"/>
      <c r="BE113" s="30"/>
      <c r="BF113" s="30"/>
    </row>
    <row r="114" spans="1:58" ht="11.25" customHeight="1">
      <c r="A114" s="2" t="s">
        <v>44</v>
      </c>
      <c r="E114" s="26"/>
      <c r="F114" s="160"/>
      <c r="G114" s="150"/>
      <c r="H114" s="151" t="s">
        <v>98</v>
      </c>
      <c r="I114" s="152"/>
      <c r="J114" s="156"/>
      <c r="K114" s="154"/>
      <c r="L114" s="155"/>
      <c r="M114" s="117"/>
      <c r="N114" s="143"/>
      <c r="O114" s="144">
        <v>1</v>
      </c>
      <c r="P114" s="145" t="s">
        <v>1</v>
      </c>
      <c r="Q114" s="153" t="s">
        <v>6</v>
      </c>
      <c r="R114" s="153" t="s">
        <v>6</v>
      </c>
      <c r="S114" s="153" t="s">
        <v>6</v>
      </c>
      <c r="T114" s="153" t="s">
        <v>6</v>
      </c>
      <c r="U114" s="153" t="s">
        <v>6</v>
      </c>
      <c r="V114" s="153" t="s">
        <v>6</v>
      </c>
      <c r="W114" s="153" t="s">
        <v>6</v>
      </c>
      <c r="X114" s="153" t="s">
        <v>6</v>
      </c>
      <c r="Y114" s="153" t="s">
        <v>6</v>
      </c>
      <c r="Z114" s="41"/>
      <c r="AA114" s="42"/>
      <c r="AB114" s="42"/>
      <c r="AC114" s="43"/>
      <c r="AD114" s="43"/>
      <c r="AE114" s="44"/>
      <c r="AF114" s="149"/>
      <c r="AG114" s="142"/>
      <c r="AH114" s="142"/>
      <c r="AI114" s="149"/>
      <c r="AJ114" s="142"/>
      <c r="AK114" s="142"/>
      <c r="AL114" s="38"/>
      <c r="AM114" s="30"/>
      <c r="AN114" s="30"/>
      <c r="AO114" s="30"/>
      <c r="AP114" s="30"/>
      <c r="AQ114" s="30"/>
      <c r="AR114" s="30"/>
      <c r="AS114" s="30"/>
      <c r="AT114" s="30"/>
      <c r="AU114" s="30"/>
      <c r="AV114" s="30"/>
      <c r="AW114" s="30"/>
      <c r="AX114" s="30"/>
      <c r="AY114" s="30"/>
      <c r="AZ114" s="30"/>
      <c r="BA114" s="30"/>
      <c r="BB114" s="30"/>
      <c r="BC114" s="30"/>
      <c r="BD114" s="30"/>
      <c r="BE114" s="30"/>
      <c r="BF114" s="30"/>
    </row>
    <row r="115" spans="1:58" ht="11.25" customHeight="1">
      <c r="A115" s="2" t="s">
        <v>44</v>
      </c>
      <c r="E115" s="26"/>
      <c r="F115" s="160"/>
      <c r="G115" s="150"/>
      <c r="H115" s="151" t="s">
        <v>98</v>
      </c>
      <c r="I115" s="152"/>
      <c r="J115" s="156"/>
      <c r="K115" s="154"/>
      <c r="L115" s="155"/>
      <c r="M115" s="117"/>
      <c r="N115" s="143"/>
      <c r="O115" s="144"/>
      <c r="P115" s="146"/>
      <c r="Q115" s="156"/>
      <c r="R115" s="128"/>
      <c r="S115" s="148"/>
      <c r="T115" s="128"/>
      <c r="U115" s="128"/>
      <c r="V115" s="128"/>
      <c r="W115" s="128"/>
      <c r="X115" s="128"/>
      <c r="Y115" s="128"/>
      <c r="Z115" s="45"/>
      <c r="AA115" s="46">
        <v>1</v>
      </c>
      <c r="AB115" s="47" t="s">
        <v>83</v>
      </c>
      <c r="AC115" s="48">
        <v>4085.73</v>
      </c>
      <c r="AD115" s="47" t="str">
        <f>AB115</f>
        <v xml:space="preserve">      Прочие амортизационные отчисления</v>
      </c>
      <c r="AE115" s="48"/>
      <c r="AF115" s="149"/>
      <c r="AG115" s="142"/>
      <c r="AH115" s="142"/>
      <c r="AI115" s="149"/>
      <c r="AJ115" s="142"/>
      <c r="AK115" s="142"/>
      <c r="AL115" s="38"/>
      <c r="AM115" s="30"/>
      <c r="AN115" s="30"/>
      <c r="AO115" s="30"/>
      <c r="AP115" s="30"/>
      <c r="AQ115" s="30"/>
      <c r="AR115" s="30"/>
      <c r="AS115" s="30"/>
      <c r="AT115" s="30"/>
      <c r="AU115" s="30"/>
      <c r="AV115" s="30"/>
      <c r="AW115" s="30"/>
      <c r="AX115" s="30"/>
      <c r="AY115" s="30"/>
      <c r="AZ115" s="30"/>
      <c r="BA115" s="30"/>
      <c r="BB115" s="30"/>
      <c r="BC115" s="30"/>
      <c r="BD115" s="30"/>
      <c r="BE115" s="30"/>
      <c r="BF115" s="30"/>
    </row>
    <row r="116" spans="1:58" ht="11.25" customHeight="1">
      <c r="A116" s="2" t="s">
        <v>44</v>
      </c>
      <c r="E116" s="26"/>
      <c r="F116" s="160"/>
      <c r="G116" s="150"/>
      <c r="H116" s="151" t="s">
        <v>98</v>
      </c>
      <c r="I116" s="152"/>
      <c r="J116" s="156"/>
      <c r="K116" s="154"/>
      <c r="L116" s="155"/>
      <c r="M116" s="117"/>
      <c r="N116" s="143"/>
      <c r="O116" s="144"/>
      <c r="P116" s="147"/>
      <c r="Q116" s="156"/>
      <c r="R116" s="128"/>
      <c r="S116" s="148"/>
      <c r="T116" s="128"/>
      <c r="U116" s="128"/>
      <c r="V116" s="128"/>
      <c r="W116" s="128"/>
      <c r="X116" s="128"/>
      <c r="Y116" s="128"/>
      <c r="Z116" s="41"/>
      <c r="AA116" s="42"/>
      <c r="AB116" s="22" t="s">
        <v>85</v>
      </c>
      <c r="AC116" s="43"/>
      <c r="AD116" s="43"/>
      <c r="AE116" s="51"/>
      <c r="AF116" s="149"/>
      <c r="AG116" s="142"/>
      <c r="AH116" s="142"/>
      <c r="AI116" s="149"/>
      <c r="AJ116" s="142"/>
      <c r="AK116" s="142"/>
      <c r="AL116" s="38"/>
      <c r="AM116" s="30"/>
      <c r="AN116" s="30"/>
      <c r="AO116" s="30"/>
      <c r="AP116" s="30"/>
      <c r="AQ116" s="30"/>
      <c r="AR116" s="30"/>
      <c r="AS116" s="30"/>
      <c r="AT116" s="30"/>
      <c r="AU116" s="30"/>
      <c r="AV116" s="30"/>
      <c r="AW116" s="30"/>
      <c r="AX116" s="30"/>
      <c r="AY116" s="30"/>
      <c r="AZ116" s="30"/>
      <c r="BA116" s="30"/>
      <c r="BB116" s="30"/>
      <c r="BC116" s="30"/>
      <c r="BD116" s="30"/>
      <c r="BE116" s="30"/>
      <c r="BF116" s="30"/>
    </row>
    <row r="117" spans="1:58" ht="11.25" customHeight="1">
      <c r="A117" s="2" t="s">
        <v>44</v>
      </c>
      <c r="E117" s="26"/>
      <c r="F117" s="160"/>
      <c r="G117" s="150"/>
      <c r="H117" s="151" t="s">
        <v>98</v>
      </c>
      <c r="I117" s="152"/>
      <c r="J117" s="156"/>
      <c r="K117" s="154"/>
      <c r="L117" s="155"/>
      <c r="M117" s="117"/>
      <c r="N117" s="41"/>
      <c r="O117" s="42"/>
      <c r="P117" s="22" t="s">
        <v>86</v>
      </c>
      <c r="Q117" s="42"/>
      <c r="R117" s="42"/>
      <c r="S117" s="42"/>
      <c r="T117" s="42"/>
      <c r="U117" s="42"/>
      <c r="V117" s="42"/>
      <c r="W117" s="42"/>
      <c r="X117" s="42"/>
      <c r="Y117" s="42"/>
      <c r="Z117" s="42"/>
      <c r="AA117" s="42"/>
      <c r="AB117" s="42"/>
      <c r="AC117" s="42"/>
      <c r="AD117" s="42"/>
      <c r="AE117" s="52"/>
      <c r="AF117" s="149"/>
      <c r="AG117" s="142"/>
      <c r="AH117" s="142"/>
      <c r="AI117" s="149"/>
      <c r="AJ117" s="142"/>
      <c r="AK117" s="142"/>
      <c r="AL117" s="38"/>
      <c r="AM117" s="30"/>
      <c r="AN117" s="30"/>
      <c r="AO117" s="30"/>
      <c r="AP117" s="30"/>
      <c r="AQ117" s="30"/>
      <c r="AR117" s="30"/>
      <c r="AS117" s="30"/>
      <c r="AT117" s="30"/>
      <c r="AU117" s="30"/>
      <c r="AV117" s="30"/>
      <c r="AW117" s="30"/>
      <c r="AX117" s="30"/>
      <c r="AY117" s="30"/>
      <c r="AZ117" s="30"/>
      <c r="BA117" s="30"/>
      <c r="BB117" s="30"/>
      <c r="BC117" s="30"/>
      <c r="BD117" s="30"/>
      <c r="BE117" s="30"/>
      <c r="BF117" s="30"/>
    </row>
    <row r="118" spans="1:58" ht="11.25" customHeight="1">
      <c r="A118" s="2" t="s">
        <v>44</v>
      </c>
      <c r="B118" s="2" t="s">
        <v>93</v>
      </c>
      <c r="E118" s="26"/>
      <c r="F118" s="160"/>
      <c r="G118" s="119" t="s">
        <v>7</v>
      </c>
      <c r="H118" s="151" t="s">
        <v>102</v>
      </c>
      <c r="I118" s="152" t="s">
        <v>94</v>
      </c>
      <c r="J118" s="156" t="s">
        <v>95</v>
      </c>
      <c r="K118" s="154" t="s">
        <v>122</v>
      </c>
      <c r="L118" s="155" t="s">
        <v>1</v>
      </c>
      <c r="M118" s="117"/>
      <c r="N118" s="53"/>
      <c r="O118" s="40" t="s">
        <v>32</v>
      </c>
      <c r="P118" s="39"/>
      <c r="Q118" s="39"/>
      <c r="R118" s="39"/>
      <c r="S118" s="39"/>
      <c r="T118" s="39"/>
      <c r="U118" s="39"/>
      <c r="V118" s="39"/>
      <c r="W118" s="39"/>
      <c r="X118" s="39"/>
      <c r="Y118" s="39"/>
      <c r="Z118" s="39"/>
      <c r="AA118" s="39"/>
      <c r="AB118" s="39"/>
      <c r="AC118" s="39"/>
      <c r="AD118" s="39"/>
      <c r="AE118" s="39"/>
      <c r="AF118" s="149">
        <v>2024</v>
      </c>
      <c r="AG118" s="142" t="s">
        <v>90</v>
      </c>
      <c r="AH118" s="142" t="s">
        <v>82</v>
      </c>
      <c r="AI118" s="149"/>
      <c r="AJ118" s="142"/>
      <c r="AK118" s="142"/>
      <c r="AL118" s="38"/>
      <c r="AM118" s="30"/>
      <c r="AN118" s="30"/>
      <c r="AO118" s="30"/>
      <c r="AP118" s="30"/>
      <c r="AQ118" s="30"/>
      <c r="AR118" s="30"/>
      <c r="AS118" s="30"/>
      <c r="AT118" s="30"/>
      <c r="AU118" s="30"/>
      <c r="AV118" s="30"/>
      <c r="AW118" s="30"/>
      <c r="AX118" s="30"/>
      <c r="AY118" s="30"/>
      <c r="AZ118" s="30"/>
      <c r="BA118" s="30"/>
      <c r="BB118" s="30"/>
      <c r="BC118" s="30"/>
      <c r="BD118" s="30"/>
      <c r="BE118" s="30"/>
      <c r="BF118" s="30"/>
    </row>
    <row r="119" spans="1:58" ht="11.25" customHeight="1">
      <c r="A119" s="2" t="s">
        <v>44</v>
      </c>
      <c r="E119" s="26"/>
      <c r="F119" s="160"/>
      <c r="G119" s="150"/>
      <c r="H119" s="151" t="s">
        <v>100</v>
      </c>
      <c r="I119" s="152"/>
      <c r="J119" s="156"/>
      <c r="K119" s="154"/>
      <c r="L119" s="155"/>
      <c r="M119" s="117"/>
      <c r="N119" s="143"/>
      <c r="O119" s="144">
        <v>1</v>
      </c>
      <c r="P119" s="145" t="s">
        <v>1</v>
      </c>
      <c r="Q119" s="153" t="s">
        <v>6</v>
      </c>
      <c r="R119" s="153" t="s">
        <v>6</v>
      </c>
      <c r="S119" s="153" t="s">
        <v>6</v>
      </c>
      <c r="T119" s="153" t="s">
        <v>6</v>
      </c>
      <c r="U119" s="153" t="s">
        <v>6</v>
      </c>
      <c r="V119" s="153" t="s">
        <v>6</v>
      </c>
      <c r="W119" s="153" t="s">
        <v>6</v>
      </c>
      <c r="X119" s="153" t="s">
        <v>6</v>
      </c>
      <c r="Y119" s="153" t="s">
        <v>6</v>
      </c>
      <c r="Z119" s="41"/>
      <c r="AA119" s="42"/>
      <c r="AB119" s="42"/>
      <c r="AC119" s="43"/>
      <c r="AD119" s="43"/>
      <c r="AE119" s="44"/>
      <c r="AF119" s="149"/>
      <c r="AG119" s="142"/>
      <c r="AH119" s="142"/>
      <c r="AI119" s="149"/>
      <c r="AJ119" s="142"/>
      <c r="AK119" s="142"/>
      <c r="AL119" s="38"/>
      <c r="AM119" s="30"/>
      <c r="AN119" s="30"/>
      <c r="AO119" s="30"/>
      <c r="AP119" s="30"/>
      <c r="AQ119" s="30"/>
      <c r="AR119" s="30"/>
      <c r="AS119" s="30"/>
      <c r="AT119" s="30"/>
      <c r="AU119" s="30"/>
      <c r="AV119" s="30"/>
      <c r="AW119" s="30"/>
      <c r="AX119" s="30"/>
      <c r="AY119" s="30"/>
      <c r="AZ119" s="30"/>
      <c r="BA119" s="30"/>
      <c r="BB119" s="30"/>
      <c r="BC119" s="30"/>
      <c r="BD119" s="30"/>
      <c r="BE119" s="30"/>
      <c r="BF119" s="30"/>
    </row>
    <row r="120" spans="1:58" ht="11.25" customHeight="1">
      <c r="A120" s="2" t="s">
        <v>44</v>
      </c>
      <c r="E120" s="26"/>
      <c r="F120" s="160"/>
      <c r="G120" s="150"/>
      <c r="H120" s="151" t="s">
        <v>100</v>
      </c>
      <c r="I120" s="152"/>
      <c r="J120" s="156"/>
      <c r="K120" s="154"/>
      <c r="L120" s="155"/>
      <c r="M120" s="117"/>
      <c r="N120" s="143"/>
      <c r="O120" s="144"/>
      <c r="P120" s="146"/>
      <c r="Q120" s="156"/>
      <c r="R120" s="128"/>
      <c r="S120" s="148"/>
      <c r="T120" s="128"/>
      <c r="U120" s="128"/>
      <c r="V120" s="128"/>
      <c r="W120" s="128"/>
      <c r="X120" s="128"/>
      <c r="Y120" s="128"/>
      <c r="Z120" s="45"/>
      <c r="AA120" s="46">
        <v>1</v>
      </c>
      <c r="AB120" s="47" t="s">
        <v>83</v>
      </c>
      <c r="AC120" s="48">
        <v>445.76</v>
      </c>
      <c r="AD120" s="47" t="str">
        <f>AB120</f>
        <v xml:space="preserve">      Прочие амортизационные отчисления</v>
      </c>
      <c r="AE120" s="48"/>
      <c r="AF120" s="149"/>
      <c r="AG120" s="142"/>
      <c r="AH120" s="142"/>
      <c r="AI120" s="149"/>
      <c r="AJ120" s="142"/>
      <c r="AK120" s="142"/>
      <c r="AL120" s="38"/>
      <c r="AM120" s="30"/>
      <c r="AN120" s="30"/>
      <c r="AO120" s="30"/>
      <c r="AP120" s="30"/>
      <c r="AQ120" s="30"/>
      <c r="AR120" s="30"/>
      <c r="AS120" s="30"/>
      <c r="AT120" s="30"/>
      <c r="AU120" s="30"/>
      <c r="AV120" s="30"/>
      <c r="AW120" s="30"/>
      <c r="AX120" s="30"/>
      <c r="AY120" s="30"/>
      <c r="AZ120" s="30"/>
      <c r="BA120" s="30"/>
      <c r="BB120" s="30"/>
      <c r="BC120" s="30"/>
      <c r="BD120" s="30"/>
      <c r="BE120" s="30"/>
      <c r="BF120" s="30"/>
    </row>
    <row r="121" spans="1:58" ht="11.25" customHeight="1">
      <c r="A121" s="2" t="s">
        <v>44</v>
      </c>
      <c r="E121" s="26"/>
      <c r="F121" s="160"/>
      <c r="G121" s="150"/>
      <c r="H121" s="151" t="s">
        <v>100</v>
      </c>
      <c r="I121" s="152"/>
      <c r="J121" s="156"/>
      <c r="K121" s="154"/>
      <c r="L121" s="155"/>
      <c r="M121" s="117"/>
      <c r="N121" s="143"/>
      <c r="O121" s="144"/>
      <c r="P121" s="147"/>
      <c r="Q121" s="156"/>
      <c r="R121" s="128"/>
      <c r="S121" s="148"/>
      <c r="T121" s="128"/>
      <c r="U121" s="128"/>
      <c r="V121" s="128"/>
      <c r="W121" s="128"/>
      <c r="X121" s="128"/>
      <c r="Y121" s="128"/>
      <c r="Z121" s="41"/>
      <c r="AA121" s="42"/>
      <c r="AB121" s="22" t="s">
        <v>85</v>
      </c>
      <c r="AC121" s="43"/>
      <c r="AD121" s="43"/>
      <c r="AE121" s="51"/>
      <c r="AF121" s="149"/>
      <c r="AG121" s="142"/>
      <c r="AH121" s="142"/>
      <c r="AI121" s="149"/>
      <c r="AJ121" s="142"/>
      <c r="AK121" s="142"/>
      <c r="AL121" s="38"/>
      <c r="AM121" s="30"/>
      <c r="AN121" s="30"/>
      <c r="AO121" s="30"/>
      <c r="AP121" s="30"/>
      <c r="AQ121" s="30"/>
      <c r="AR121" s="30"/>
      <c r="AS121" s="30"/>
      <c r="AT121" s="30"/>
      <c r="AU121" s="30"/>
      <c r="AV121" s="30"/>
      <c r="AW121" s="30"/>
      <c r="AX121" s="30"/>
      <c r="AY121" s="30"/>
      <c r="AZ121" s="30"/>
      <c r="BA121" s="30"/>
      <c r="BB121" s="30"/>
      <c r="BC121" s="30"/>
      <c r="BD121" s="30"/>
      <c r="BE121" s="30"/>
      <c r="BF121" s="30"/>
    </row>
    <row r="122" spans="1:58" ht="11.25" customHeight="1">
      <c r="A122" s="2" t="s">
        <v>44</v>
      </c>
      <c r="E122" s="26"/>
      <c r="F122" s="160"/>
      <c r="G122" s="150"/>
      <c r="H122" s="151" t="s">
        <v>100</v>
      </c>
      <c r="I122" s="152"/>
      <c r="J122" s="156"/>
      <c r="K122" s="154"/>
      <c r="L122" s="155"/>
      <c r="M122" s="117"/>
      <c r="N122" s="41"/>
      <c r="O122" s="42"/>
      <c r="P122" s="22" t="s">
        <v>86</v>
      </c>
      <c r="Q122" s="42"/>
      <c r="R122" s="42"/>
      <c r="S122" s="42"/>
      <c r="T122" s="42"/>
      <c r="U122" s="42"/>
      <c r="V122" s="42"/>
      <c r="W122" s="42"/>
      <c r="X122" s="42"/>
      <c r="Y122" s="42"/>
      <c r="Z122" s="42"/>
      <c r="AA122" s="42"/>
      <c r="AB122" s="42"/>
      <c r="AC122" s="42"/>
      <c r="AD122" s="42"/>
      <c r="AE122" s="52"/>
      <c r="AF122" s="149"/>
      <c r="AG122" s="142"/>
      <c r="AH122" s="142"/>
      <c r="AI122" s="149"/>
      <c r="AJ122" s="142"/>
      <c r="AK122" s="142"/>
      <c r="AL122" s="38"/>
      <c r="AM122" s="30"/>
      <c r="AN122" s="30"/>
      <c r="AO122" s="30"/>
      <c r="AP122" s="30"/>
      <c r="AQ122" s="30"/>
      <c r="AR122" s="30"/>
      <c r="AS122" s="30"/>
      <c r="AT122" s="30"/>
      <c r="AU122" s="30"/>
      <c r="AV122" s="30"/>
      <c r="AW122" s="30"/>
      <c r="AX122" s="30"/>
      <c r="AY122" s="30"/>
      <c r="AZ122" s="30"/>
      <c r="BA122" s="30"/>
      <c r="BB122" s="30"/>
      <c r="BC122" s="30"/>
      <c r="BD122" s="30"/>
      <c r="BE122" s="30"/>
      <c r="BF122" s="30"/>
    </row>
    <row r="123" spans="1:58" ht="11.25" customHeight="1">
      <c r="A123" s="2" t="s">
        <v>44</v>
      </c>
      <c r="B123" s="2" t="s">
        <v>93</v>
      </c>
      <c r="E123" s="26"/>
      <c r="F123" s="160"/>
      <c r="G123" s="119" t="s">
        <v>7</v>
      </c>
      <c r="H123" s="151" t="s">
        <v>104</v>
      </c>
      <c r="I123" s="152" t="s">
        <v>94</v>
      </c>
      <c r="J123" s="156" t="s">
        <v>95</v>
      </c>
      <c r="K123" s="154" t="s">
        <v>123</v>
      </c>
      <c r="L123" s="155" t="s">
        <v>1</v>
      </c>
      <c r="M123" s="117"/>
      <c r="N123" s="53"/>
      <c r="O123" s="40" t="s">
        <v>32</v>
      </c>
      <c r="P123" s="39"/>
      <c r="Q123" s="39"/>
      <c r="R123" s="39"/>
      <c r="S123" s="39"/>
      <c r="T123" s="39"/>
      <c r="U123" s="39"/>
      <c r="V123" s="39"/>
      <c r="W123" s="39"/>
      <c r="X123" s="39"/>
      <c r="Y123" s="39"/>
      <c r="Z123" s="39"/>
      <c r="AA123" s="39"/>
      <c r="AB123" s="39"/>
      <c r="AC123" s="39"/>
      <c r="AD123" s="39"/>
      <c r="AE123" s="39"/>
      <c r="AF123" s="149">
        <v>2024</v>
      </c>
      <c r="AG123" s="142" t="s">
        <v>90</v>
      </c>
      <c r="AH123" s="142" t="s">
        <v>82</v>
      </c>
      <c r="AI123" s="149"/>
      <c r="AJ123" s="142"/>
      <c r="AK123" s="142"/>
      <c r="AL123" s="38"/>
      <c r="AM123" s="30"/>
      <c r="AN123" s="30"/>
      <c r="AO123" s="30"/>
      <c r="AP123" s="30"/>
      <c r="AQ123" s="30"/>
      <c r="AR123" s="30"/>
      <c r="AS123" s="30"/>
      <c r="AT123" s="30"/>
      <c r="AU123" s="30"/>
      <c r="AV123" s="30"/>
      <c r="AW123" s="30"/>
      <c r="AX123" s="30"/>
      <c r="AY123" s="30"/>
      <c r="AZ123" s="30"/>
      <c r="BA123" s="30"/>
      <c r="BB123" s="30"/>
      <c r="BC123" s="30"/>
      <c r="BD123" s="30"/>
      <c r="BE123" s="30"/>
      <c r="BF123" s="30"/>
    </row>
    <row r="124" spans="1:58" ht="11.25" customHeight="1">
      <c r="A124" s="2" t="s">
        <v>44</v>
      </c>
      <c r="E124" s="26"/>
      <c r="F124" s="160"/>
      <c r="G124" s="150"/>
      <c r="H124" s="151" t="s">
        <v>102</v>
      </c>
      <c r="I124" s="152"/>
      <c r="J124" s="156"/>
      <c r="K124" s="154"/>
      <c r="L124" s="155"/>
      <c r="M124" s="117"/>
      <c r="N124" s="143"/>
      <c r="O124" s="144">
        <v>1</v>
      </c>
      <c r="P124" s="145" t="s">
        <v>1</v>
      </c>
      <c r="Q124" s="153" t="s">
        <v>6</v>
      </c>
      <c r="R124" s="153" t="s">
        <v>6</v>
      </c>
      <c r="S124" s="153" t="s">
        <v>6</v>
      </c>
      <c r="T124" s="153" t="s">
        <v>6</v>
      </c>
      <c r="U124" s="153" t="s">
        <v>6</v>
      </c>
      <c r="V124" s="153" t="s">
        <v>6</v>
      </c>
      <c r="W124" s="153" t="s">
        <v>6</v>
      </c>
      <c r="X124" s="153" t="s">
        <v>6</v>
      </c>
      <c r="Y124" s="153" t="s">
        <v>6</v>
      </c>
      <c r="Z124" s="41"/>
      <c r="AA124" s="42"/>
      <c r="AB124" s="42"/>
      <c r="AC124" s="43"/>
      <c r="AD124" s="43"/>
      <c r="AE124" s="44"/>
      <c r="AF124" s="149"/>
      <c r="AG124" s="142"/>
      <c r="AH124" s="142"/>
      <c r="AI124" s="149"/>
      <c r="AJ124" s="142"/>
      <c r="AK124" s="142"/>
      <c r="AL124" s="38"/>
      <c r="AM124" s="30"/>
      <c r="AN124" s="30"/>
      <c r="AO124" s="30"/>
      <c r="AP124" s="30"/>
      <c r="AQ124" s="30"/>
      <c r="AR124" s="30"/>
      <c r="AS124" s="30"/>
      <c r="AT124" s="30"/>
      <c r="AU124" s="30"/>
      <c r="AV124" s="30"/>
      <c r="AW124" s="30"/>
      <c r="AX124" s="30"/>
      <c r="AY124" s="30"/>
      <c r="AZ124" s="30"/>
      <c r="BA124" s="30"/>
      <c r="BB124" s="30"/>
      <c r="BC124" s="30"/>
      <c r="BD124" s="30"/>
      <c r="BE124" s="30"/>
      <c r="BF124" s="30"/>
    </row>
    <row r="125" spans="1:58" ht="11.25" customHeight="1">
      <c r="A125" s="2" t="s">
        <v>44</v>
      </c>
      <c r="E125" s="26"/>
      <c r="F125" s="160"/>
      <c r="G125" s="150"/>
      <c r="H125" s="151" t="s">
        <v>102</v>
      </c>
      <c r="I125" s="152"/>
      <c r="J125" s="156"/>
      <c r="K125" s="154"/>
      <c r="L125" s="155"/>
      <c r="M125" s="117"/>
      <c r="N125" s="143"/>
      <c r="O125" s="144"/>
      <c r="P125" s="146"/>
      <c r="Q125" s="156"/>
      <c r="R125" s="128"/>
      <c r="S125" s="148"/>
      <c r="T125" s="128"/>
      <c r="U125" s="128"/>
      <c r="V125" s="128"/>
      <c r="W125" s="128"/>
      <c r="X125" s="128"/>
      <c r="Y125" s="128"/>
      <c r="Z125" s="45"/>
      <c r="AA125" s="46">
        <v>1</v>
      </c>
      <c r="AB125" s="47" t="s">
        <v>83</v>
      </c>
      <c r="AC125" s="48">
        <v>938.88</v>
      </c>
      <c r="AD125" s="47" t="str">
        <f>AB125</f>
        <v xml:space="preserve">      Прочие амортизационные отчисления</v>
      </c>
      <c r="AE125" s="48"/>
      <c r="AF125" s="149"/>
      <c r="AG125" s="142"/>
      <c r="AH125" s="142"/>
      <c r="AI125" s="149"/>
      <c r="AJ125" s="142"/>
      <c r="AK125" s="142"/>
      <c r="AL125" s="38"/>
      <c r="AM125" s="30"/>
      <c r="AN125" s="30"/>
      <c r="AO125" s="30"/>
      <c r="AP125" s="30"/>
      <c r="AQ125" s="30"/>
      <c r="AR125" s="30"/>
      <c r="AS125" s="30"/>
      <c r="AT125" s="30"/>
      <c r="AU125" s="30"/>
      <c r="AV125" s="30"/>
      <c r="AW125" s="30"/>
      <c r="AX125" s="30"/>
      <c r="AY125" s="30"/>
      <c r="AZ125" s="30"/>
      <c r="BA125" s="30"/>
      <c r="BB125" s="30"/>
      <c r="BC125" s="30"/>
      <c r="BD125" s="30"/>
      <c r="BE125" s="30"/>
      <c r="BF125" s="30"/>
    </row>
    <row r="126" spans="1:58" ht="11.25" customHeight="1">
      <c r="A126" s="2" t="s">
        <v>44</v>
      </c>
      <c r="E126" s="26"/>
      <c r="F126" s="160"/>
      <c r="G126" s="150"/>
      <c r="H126" s="151" t="s">
        <v>102</v>
      </c>
      <c r="I126" s="152"/>
      <c r="J126" s="156"/>
      <c r="K126" s="154"/>
      <c r="L126" s="155"/>
      <c r="M126" s="117"/>
      <c r="N126" s="143"/>
      <c r="O126" s="144"/>
      <c r="P126" s="147"/>
      <c r="Q126" s="156"/>
      <c r="R126" s="128"/>
      <c r="S126" s="148"/>
      <c r="T126" s="128"/>
      <c r="U126" s="128"/>
      <c r="V126" s="128"/>
      <c r="W126" s="128"/>
      <c r="X126" s="128"/>
      <c r="Y126" s="128"/>
      <c r="Z126" s="41"/>
      <c r="AA126" s="42"/>
      <c r="AB126" s="22" t="s">
        <v>85</v>
      </c>
      <c r="AC126" s="43"/>
      <c r="AD126" s="43"/>
      <c r="AE126" s="51"/>
      <c r="AF126" s="149"/>
      <c r="AG126" s="142"/>
      <c r="AH126" s="142"/>
      <c r="AI126" s="149"/>
      <c r="AJ126" s="142"/>
      <c r="AK126" s="142"/>
      <c r="AL126" s="38"/>
      <c r="AM126" s="30"/>
      <c r="AN126" s="30"/>
      <c r="AO126" s="30"/>
      <c r="AP126" s="30"/>
      <c r="AQ126" s="30"/>
      <c r="AR126" s="30"/>
      <c r="AS126" s="30"/>
      <c r="AT126" s="30"/>
      <c r="AU126" s="30"/>
      <c r="AV126" s="30"/>
      <c r="AW126" s="30"/>
      <c r="AX126" s="30"/>
      <c r="AY126" s="30"/>
      <c r="AZ126" s="30"/>
      <c r="BA126" s="30"/>
      <c r="BB126" s="30"/>
      <c r="BC126" s="30"/>
      <c r="BD126" s="30"/>
      <c r="BE126" s="30"/>
      <c r="BF126" s="30"/>
    </row>
    <row r="127" spans="1:58" ht="11.25" customHeight="1">
      <c r="A127" s="2" t="s">
        <v>44</v>
      </c>
      <c r="E127" s="26"/>
      <c r="F127" s="160"/>
      <c r="G127" s="150"/>
      <c r="H127" s="151" t="s">
        <v>102</v>
      </c>
      <c r="I127" s="152"/>
      <c r="J127" s="156"/>
      <c r="K127" s="154"/>
      <c r="L127" s="155"/>
      <c r="M127" s="117"/>
      <c r="N127" s="41"/>
      <c r="O127" s="42"/>
      <c r="P127" s="22" t="s">
        <v>86</v>
      </c>
      <c r="Q127" s="42"/>
      <c r="R127" s="42"/>
      <c r="S127" s="42"/>
      <c r="T127" s="42"/>
      <c r="U127" s="42"/>
      <c r="V127" s="42"/>
      <c r="W127" s="42"/>
      <c r="X127" s="42"/>
      <c r="Y127" s="42"/>
      <c r="Z127" s="42"/>
      <c r="AA127" s="42"/>
      <c r="AB127" s="42"/>
      <c r="AC127" s="42"/>
      <c r="AD127" s="42"/>
      <c r="AE127" s="52"/>
      <c r="AF127" s="149"/>
      <c r="AG127" s="142"/>
      <c r="AH127" s="142"/>
      <c r="AI127" s="149"/>
      <c r="AJ127" s="142"/>
      <c r="AK127" s="142"/>
      <c r="AL127" s="38"/>
      <c r="AM127" s="30"/>
      <c r="AN127" s="30"/>
      <c r="AO127" s="30"/>
      <c r="AP127" s="30"/>
      <c r="AQ127" s="30"/>
      <c r="AR127" s="30"/>
      <c r="AS127" s="30"/>
      <c r="AT127" s="30"/>
      <c r="AU127" s="30"/>
      <c r="AV127" s="30"/>
      <c r="AW127" s="30"/>
      <c r="AX127" s="30"/>
      <c r="AY127" s="30"/>
      <c r="AZ127" s="30"/>
      <c r="BA127" s="30"/>
      <c r="BB127" s="30"/>
      <c r="BC127" s="30"/>
      <c r="BD127" s="30"/>
      <c r="BE127" s="30"/>
      <c r="BF127" s="30"/>
    </row>
    <row r="128" spans="1:58" ht="11.25" customHeight="1">
      <c r="A128" s="2" t="s">
        <v>44</v>
      </c>
      <c r="B128" s="2" t="s">
        <v>93</v>
      </c>
      <c r="E128" s="26"/>
      <c r="F128" s="160"/>
      <c r="G128" s="119" t="s">
        <v>7</v>
      </c>
      <c r="H128" s="151" t="s">
        <v>106</v>
      </c>
      <c r="I128" s="152" t="s">
        <v>94</v>
      </c>
      <c r="J128" s="156" t="s">
        <v>95</v>
      </c>
      <c r="K128" s="154" t="s">
        <v>124</v>
      </c>
      <c r="L128" s="155" t="s">
        <v>1</v>
      </c>
      <c r="M128" s="117"/>
      <c r="N128" s="53"/>
      <c r="O128" s="40" t="s">
        <v>32</v>
      </c>
      <c r="P128" s="39"/>
      <c r="Q128" s="39"/>
      <c r="R128" s="39"/>
      <c r="S128" s="39"/>
      <c r="T128" s="39"/>
      <c r="U128" s="39"/>
      <c r="V128" s="39"/>
      <c r="W128" s="39"/>
      <c r="X128" s="39"/>
      <c r="Y128" s="39"/>
      <c r="Z128" s="39"/>
      <c r="AA128" s="39"/>
      <c r="AB128" s="39"/>
      <c r="AC128" s="39"/>
      <c r="AD128" s="39"/>
      <c r="AE128" s="39"/>
      <c r="AF128" s="149">
        <v>2024</v>
      </c>
      <c r="AG128" s="142" t="s">
        <v>90</v>
      </c>
      <c r="AH128" s="142" t="s">
        <v>82</v>
      </c>
      <c r="AI128" s="149"/>
      <c r="AJ128" s="142"/>
      <c r="AK128" s="142"/>
      <c r="AL128" s="38"/>
      <c r="AM128" s="30"/>
      <c r="AN128" s="30"/>
      <c r="AO128" s="30"/>
      <c r="AP128" s="30"/>
      <c r="AQ128" s="30"/>
      <c r="AR128" s="30"/>
      <c r="AS128" s="30"/>
      <c r="AT128" s="30"/>
      <c r="AU128" s="30"/>
      <c r="AV128" s="30"/>
      <c r="AW128" s="30"/>
      <c r="AX128" s="30"/>
      <c r="AY128" s="30"/>
      <c r="AZ128" s="30"/>
      <c r="BA128" s="30"/>
      <c r="BB128" s="30"/>
      <c r="BC128" s="30"/>
      <c r="BD128" s="30"/>
      <c r="BE128" s="30"/>
      <c r="BF128" s="30"/>
    </row>
    <row r="129" spans="1:58" ht="11.25" customHeight="1">
      <c r="A129" s="2" t="s">
        <v>44</v>
      </c>
      <c r="E129" s="26"/>
      <c r="F129" s="160"/>
      <c r="G129" s="150"/>
      <c r="H129" s="151" t="s">
        <v>104</v>
      </c>
      <c r="I129" s="152"/>
      <c r="J129" s="156"/>
      <c r="K129" s="154"/>
      <c r="L129" s="155"/>
      <c r="M129" s="117"/>
      <c r="N129" s="143"/>
      <c r="O129" s="144">
        <v>1</v>
      </c>
      <c r="P129" s="145" t="s">
        <v>1</v>
      </c>
      <c r="Q129" s="153" t="s">
        <v>6</v>
      </c>
      <c r="R129" s="153" t="s">
        <v>6</v>
      </c>
      <c r="S129" s="153" t="s">
        <v>6</v>
      </c>
      <c r="T129" s="153" t="s">
        <v>6</v>
      </c>
      <c r="U129" s="153" t="s">
        <v>6</v>
      </c>
      <c r="V129" s="153" t="s">
        <v>6</v>
      </c>
      <c r="W129" s="153" t="s">
        <v>6</v>
      </c>
      <c r="X129" s="153" t="s">
        <v>6</v>
      </c>
      <c r="Y129" s="153" t="s">
        <v>6</v>
      </c>
      <c r="Z129" s="41"/>
      <c r="AA129" s="42"/>
      <c r="AB129" s="42"/>
      <c r="AC129" s="43"/>
      <c r="AD129" s="43"/>
      <c r="AE129" s="44"/>
      <c r="AF129" s="149"/>
      <c r="AG129" s="142"/>
      <c r="AH129" s="142"/>
      <c r="AI129" s="149"/>
      <c r="AJ129" s="142"/>
      <c r="AK129" s="142"/>
      <c r="AL129" s="38"/>
      <c r="AM129" s="30"/>
      <c r="AN129" s="30"/>
      <c r="AO129" s="30"/>
      <c r="AP129" s="30"/>
      <c r="AQ129" s="30"/>
      <c r="AR129" s="30"/>
      <c r="AS129" s="30"/>
      <c r="AT129" s="30"/>
      <c r="AU129" s="30"/>
      <c r="AV129" s="30"/>
      <c r="AW129" s="30"/>
      <c r="AX129" s="30"/>
      <c r="AY129" s="30"/>
      <c r="AZ129" s="30"/>
      <c r="BA129" s="30"/>
      <c r="BB129" s="30"/>
      <c r="BC129" s="30"/>
      <c r="BD129" s="30"/>
      <c r="BE129" s="30"/>
      <c r="BF129" s="30"/>
    </row>
    <row r="130" spans="1:58" ht="11.25" customHeight="1">
      <c r="A130" s="2" t="s">
        <v>44</v>
      </c>
      <c r="E130" s="26"/>
      <c r="F130" s="160"/>
      <c r="G130" s="150"/>
      <c r="H130" s="151" t="s">
        <v>104</v>
      </c>
      <c r="I130" s="152"/>
      <c r="J130" s="156"/>
      <c r="K130" s="154"/>
      <c r="L130" s="155"/>
      <c r="M130" s="117"/>
      <c r="N130" s="143"/>
      <c r="O130" s="144"/>
      <c r="P130" s="146"/>
      <c r="Q130" s="156"/>
      <c r="R130" s="128"/>
      <c r="S130" s="148"/>
      <c r="T130" s="128"/>
      <c r="U130" s="128"/>
      <c r="V130" s="128"/>
      <c r="W130" s="128"/>
      <c r="X130" s="128"/>
      <c r="Y130" s="128"/>
      <c r="Z130" s="45"/>
      <c r="AA130" s="46">
        <v>1</v>
      </c>
      <c r="AB130" s="47" t="s">
        <v>83</v>
      </c>
      <c r="AC130" s="48">
        <v>10968.7</v>
      </c>
      <c r="AD130" s="47" t="str">
        <f>AB130</f>
        <v xml:space="preserve">      Прочие амортизационные отчисления</v>
      </c>
      <c r="AE130" s="48"/>
      <c r="AF130" s="149"/>
      <c r="AG130" s="142"/>
      <c r="AH130" s="142"/>
      <c r="AI130" s="149"/>
      <c r="AJ130" s="142"/>
      <c r="AK130" s="142"/>
      <c r="AL130" s="38"/>
      <c r="AM130" s="30"/>
      <c r="AN130" s="30"/>
      <c r="AO130" s="30"/>
      <c r="AP130" s="30"/>
      <c r="AQ130" s="30"/>
      <c r="AR130" s="30"/>
      <c r="AS130" s="30"/>
      <c r="AT130" s="30"/>
      <c r="AU130" s="30"/>
      <c r="AV130" s="30"/>
      <c r="AW130" s="30"/>
      <c r="AX130" s="30"/>
      <c r="AY130" s="30"/>
      <c r="AZ130" s="30"/>
      <c r="BA130" s="30"/>
      <c r="BB130" s="30"/>
      <c r="BC130" s="30"/>
      <c r="BD130" s="30"/>
      <c r="BE130" s="30"/>
      <c r="BF130" s="30"/>
    </row>
    <row r="131" spans="1:58" ht="11.25" customHeight="1">
      <c r="A131" s="2" t="s">
        <v>44</v>
      </c>
      <c r="E131" s="26"/>
      <c r="F131" s="160"/>
      <c r="G131" s="150"/>
      <c r="H131" s="151" t="s">
        <v>104</v>
      </c>
      <c r="I131" s="152"/>
      <c r="J131" s="156"/>
      <c r="K131" s="154"/>
      <c r="L131" s="155"/>
      <c r="M131" s="117"/>
      <c r="N131" s="143"/>
      <c r="O131" s="144"/>
      <c r="P131" s="147"/>
      <c r="Q131" s="156"/>
      <c r="R131" s="128"/>
      <c r="S131" s="148"/>
      <c r="T131" s="128"/>
      <c r="U131" s="128"/>
      <c r="V131" s="128"/>
      <c r="W131" s="128"/>
      <c r="X131" s="128"/>
      <c r="Y131" s="128"/>
      <c r="Z131" s="41"/>
      <c r="AA131" s="42"/>
      <c r="AB131" s="22" t="s">
        <v>85</v>
      </c>
      <c r="AC131" s="43"/>
      <c r="AD131" s="43"/>
      <c r="AE131" s="51"/>
      <c r="AF131" s="149"/>
      <c r="AG131" s="142"/>
      <c r="AH131" s="142"/>
      <c r="AI131" s="149"/>
      <c r="AJ131" s="142"/>
      <c r="AK131" s="142"/>
      <c r="AL131" s="38"/>
      <c r="AM131" s="30"/>
      <c r="AN131" s="30"/>
      <c r="AO131" s="30"/>
      <c r="AP131" s="30"/>
      <c r="AQ131" s="30"/>
      <c r="AR131" s="30"/>
      <c r="AS131" s="30"/>
      <c r="AT131" s="30"/>
      <c r="AU131" s="30"/>
      <c r="AV131" s="30"/>
      <c r="AW131" s="30"/>
      <c r="AX131" s="30"/>
      <c r="AY131" s="30"/>
      <c r="AZ131" s="30"/>
      <c r="BA131" s="30"/>
      <c r="BB131" s="30"/>
      <c r="BC131" s="30"/>
      <c r="BD131" s="30"/>
      <c r="BE131" s="30"/>
      <c r="BF131" s="30"/>
    </row>
    <row r="132" spans="1:58" ht="11.25" customHeight="1">
      <c r="A132" s="2" t="s">
        <v>44</v>
      </c>
      <c r="E132" s="26"/>
      <c r="F132" s="160"/>
      <c r="G132" s="150"/>
      <c r="H132" s="151" t="s">
        <v>104</v>
      </c>
      <c r="I132" s="152"/>
      <c r="J132" s="156"/>
      <c r="K132" s="154"/>
      <c r="L132" s="155"/>
      <c r="M132" s="117"/>
      <c r="N132" s="41"/>
      <c r="O132" s="42"/>
      <c r="P132" s="22" t="s">
        <v>86</v>
      </c>
      <c r="Q132" s="42"/>
      <c r="R132" s="42"/>
      <c r="S132" s="42"/>
      <c r="T132" s="42"/>
      <c r="U132" s="42"/>
      <c r="V132" s="42"/>
      <c r="W132" s="42"/>
      <c r="X132" s="42"/>
      <c r="Y132" s="42"/>
      <c r="Z132" s="42"/>
      <c r="AA132" s="42"/>
      <c r="AB132" s="42"/>
      <c r="AC132" s="42"/>
      <c r="AD132" s="42"/>
      <c r="AE132" s="52"/>
      <c r="AF132" s="149"/>
      <c r="AG132" s="142"/>
      <c r="AH132" s="142"/>
      <c r="AI132" s="149"/>
      <c r="AJ132" s="142"/>
      <c r="AK132" s="142"/>
      <c r="AL132" s="38"/>
      <c r="AM132" s="30"/>
      <c r="AN132" s="30"/>
      <c r="AO132" s="30"/>
      <c r="AP132" s="30"/>
      <c r="AQ132" s="30"/>
      <c r="AR132" s="30"/>
      <c r="AS132" s="30"/>
      <c r="AT132" s="30"/>
      <c r="AU132" s="30"/>
      <c r="AV132" s="30"/>
      <c r="AW132" s="30"/>
      <c r="AX132" s="30"/>
      <c r="AY132" s="30"/>
      <c r="AZ132" s="30"/>
      <c r="BA132" s="30"/>
      <c r="BB132" s="30"/>
      <c r="BC132" s="30"/>
      <c r="BD132" s="30"/>
      <c r="BE132" s="30"/>
      <c r="BF132" s="30"/>
    </row>
    <row r="133" spans="1:58" ht="11.25" customHeight="1">
      <c r="A133" s="2" t="s">
        <v>44</v>
      </c>
      <c r="B133" s="2" t="s">
        <v>93</v>
      </c>
      <c r="E133" s="26"/>
      <c r="F133" s="160"/>
      <c r="G133" s="119" t="s">
        <v>7</v>
      </c>
      <c r="H133" s="151" t="s">
        <v>108</v>
      </c>
      <c r="I133" s="152" t="s">
        <v>94</v>
      </c>
      <c r="J133" s="156" t="s">
        <v>95</v>
      </c>
      <c r="K133" s="154" t="s">
        <v>125</v>
      </c>
      <c r="L133" s="155" t="s">
        <v>1</v>
      </c>
      <c r="M133" s="117"/>
      <c r="N133" s="53"/>
      <c r="O133" s="40" t="s">
        <v>32</v>
      </c>
      <c r="P133" s="39"/>
      <c r="Q133" s="39"/>
      <c r="R133" s="39"/>
      <c r="S133" s="39"/>
      <c r="T133" s="39"/>
      <c r="U133" s="39"/>
      <c r="V133" s="39"/>
      <c r="W133" s="39"/>
      <c r="X133" s="39"/>
      <c r="Y133" s="39"/>
      <c r="Z133" s="39"/>
      <c r="AA133" s="39"/>
      <c r="AB133" s="39"/>
      <c r="AC133" s="39"/>
      <c r="AD133" s="39"/>
      <c r="AE133" s="39"/>
      <c r="AF133" s="149">
        <v>2024</v>
      </c>
      <c r="AG133" s="142" t="s">
        <v>90</v>
      </c>
      <c r="AH133" s="142" t="s">
        <v>82</v>
      </c>
      <c r="AI133" s="149"/>
      <c r="AJ133" s="142"/>
      <c r="AK133" s="142"/>
      <c r="AL133" s="38"/>
      <c r="AM133" s="30"/>
      <c r="AN133" s="30"/>
      <c r="AO133" s="30"/>
      <c r="AP133" s="30"/>
      <c r="AQ133" s="30"/>
      <c r="AR133" s="30"/>
      <c r="AS133" s="30"/>
      <c r="AT133" s="30"/>
      <c r="AU133" s="30"/>
      <c r="AV133" s="30"/>
      <c r="AW133" s="30"/>
      <c r="AX133" s="30"/>
      <c r="AY133" s="30"/>
      <c r="AZ133" s="30"/>
      <c r="BA133" s="30"/>
      <c r="BB133" s="30"/>
      <c r="BC133" s="30"/>
      <c r="BD133" s="30"/>
      <c r="BE133" s="30"/>
      <c r="BF133" s="30"/>
    </row>
    <row r="134" spans="1:58" ht="11.25" customHeight="1">
      <c r="A134" s="2" t="s">
        <v>44</v>
      </c>
      <c r="E134" s="26"/>
      <c r="F134" s="160"/>
      <c r="G134" s="150"/>
      <c r="H134" s="151" t="s">
        <v>106</v>
      </c>
      <c r="I134" s="152"/>
      <c r="J134" s="156"/>
      <c r="K134" s="154"/>
      <c r="L134" s="155"/>
      <c r="M134" s="117"/>
      <c r="N134" s="143"/>
      <c r="O134" s="144">
        <v>1</v>
      </c>
      <c r="P134" s="145" t="s">
        <v>1</v>
      </c>
      <c r="Q134" s="153" t="s">
        <v>6</v>
      </c>
      <c r="R134" s="153" t="s">
        <v>6</v>
      </c>
      <c r="S134" s="153" t="s">
        <v>6</v>
      </c>
      <c r="T134" s="153" t="s">
        <v>6</v>
      </c>
      <c r="U134" s="153" t="s">
        <v>6</v>
      </c>
      <c r="V134" s="153" t="s">
        <v>6</v>
      </c>
      <c r="W134" s="153" t="s">
        <v>6</v>
      </c>
      <c r="X134" s="153" t="s">
        <v>6</v>
      </c>
      <c r="Y134" s="153" t="s">
        <v>6</v>
      </c>
      <c r="Z134" s="41"/>
      <c r="AA134" s="42"/>
      <c r="AB134" s="42"/>
      <c r="AC134" s="43"/>
      <c r="AD134" s="43"/>
      <c r="AE134" s="44"/>
      <c r="AF134" s="149"/>
      <c r="AG134" s="142"/>
      <c r="AH134" s="142"/>
      <c r="AI134" s="149"/>
      <c r="AJ134" s="142"/>
      <c r="AK134" s="142"/>
      <c r="AL134" s="38"/>
      <c r="AM134" s="30"/>
      <c r="AN134" s="30"/>
      <c r="AO134" s="30"/>
      <c r="AP134" s="30"/>
      <c r="AQ134" s="30"/>
      <c r="AR134" s="30"/>
      <c r="AS134" s="30"/>
      <c r="AT134" s="30"/>
      <c r="AU134" s="30"/>
      <c r="AV134" s="30"/>
      <c r="AW134" s="30"/>
      <c r="AX134" s="30"/>
      <c r="AY134" s="30"/>
      <c r="AZ134" s="30"/>
      <c r="BA134" s="30"/>
      <c r="BB134" s="30"/>
      <c r="BC134" s="30"/>
      <c r="BD134" s="30"/>
      <c r="BE134" s="30"/>
      <c r="BF134" s="30"/>
    </row>
    <row r="135" spans="1:58" ht="11.25" customHeight="1">
      <c r="A135" s="2" t="s">
        <v>44</v>
      </c>
      <c r="E135" s="26"/>
      <c r="F135" s="160"/>
      <c r="G135" s="150"/>
      <c r="H135" s="151" t="s">
        <v>106</v>
      </c>
      <c r="I135" s="152"/>
      <c r="J135" s="156"/>
      <c r="K135" s="154"/>
      <c r="L135" s="155"/>
      <c r="M135" s="117"/>
      <c r="N135" s="143"/>
      <c r="O135" s="144"/>
      <c r="P135" s="146"/>
      <c r="Q135" s="156"/>
      <c r="R135" s="128"/>
      <c r="S135" s="148"/>
      <c r="T135" s="128"/>
      <c r="U135" s="128"/>
      <c r="V135" s="128"/>
      <c r="W135" s="128"/>
      <c r="X135" s="128"/>
      <c r="Y135" s="128"/>
      <c r="Z135" s="45"/>
      <c r="AA135" s="46">
        <v>1</v>
      </c>
      <c r="AB135" s="47" t="s">
        <v>83</v>
      </c>
      <c r="AC135" s="48">
        <v>37928</v>
      </c>
      <c r="AD135" s="47" t="str">
        <f>AB135</f>
        <v xml:space="preserve">      Прочие амортизационные отчисления</v>
      </c>
      <c r="AE135" s="48"/>
      <c r="AF135" s="149"/>
      <c r="AG135" s="142"/>
      <c r="AH135" s="142"/>
      <c r="AI135" s="149"/>
      <c r="AJ135" s="142"/>
      <c r="AK135" s="142"/>
      <c r="AL135" s="38"/>
      <c r="AM135" s="30"/>
      <c r="AN135" s="30"/>
      <c r="AO135" s="30"/>
      <c r="AP135" s="30"/>
      <c r="AQ135" s="30"/>
      <c r="AR135" s="30"/>
      <c r="AS135" s="30"/>
      <c r="AT135" s="30"/>
      <c r="AU135" s="30"/>
      <c r="AV135" s="30"/>
      <c r="AW135" s="30"/>
      <c r="AX135" s="30"/>
      <c r="AY135" s="30"/>
      <c r="AZ135" s="30"/>
      <c r="BA135" s="30"/>
      <c r="BB135" s="30"/>
      <c r="BC135" s="30"/>
      <c r="BD135" s="30"/>
      <c r="BE135" s="30"/>
      <c r="BF135" s="30"/>
    </row>
    <row r="136" spans="1:58" ht="11.25" customHeight="1">
      <c r="A136" s="2" t="s">
        <v>44</v>
      </c>
      <c r="E136" s="26"/>
      <c r="F136" s="160"/>
      <c r="G136" s="150"/>
      <c r="H136" s="151" t="s">
        <v>106</v>
      </c>
      <c r="I136" s="152"/>
      <c r="J136" s="156"/>
      <c r="K136" s="154"/>
      <c r="L136" s="155"/>
      <c r="M136" s="117"/>
      <c r="N136" s="143"/>
      <c r="O136" s="144"/>
      <c r="P136" s="147"/>
      <c r="Q136" s="156"/>
      <c r="R136" s="128"/>
      <c r="S136" s="148"/>
      <c r="T136" s="128"/>
      <c r="U136" s="128"/>
      <c r="V136" s="128"/>
      <c r="W136" s="128"/>
      <c r="X136" s="128"/>
      <c r="Y136" s="128"/>
      <c r="Z136" s="41"/>
      <c r="AA136" s="42"/>
      <c r="AB136" s="22" t="s">
        <v>85</v>
      </c>
      <c r="AC136" s="43"/>
      <c r="AD136" s="43"/>
      <c r="AE136" s="51"/>
      <c r="AF136" s="149"/>
      <c r="AG136" s="142"/>
      <c r="AH136" s="142"/>
      <c r="AI136" s="149"/>
      <c r="AJ136" s="142"/>
      <c r="AK136" s="142"/>
      <c r="AL136" s="38"/>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ht="11.25" customHeight="1">
      <c r="A137" s="2" t="s">
        <v>44</v>
      </c>
      <c r="E137" s="26"/>
      <c r="F137" s="160"/>
      <c r="G137" s="150"/>
      <c r="H137" s="151" t="s">
        <v>106</v>
      </c>
      <c r="I137" s="152"/>
      <c r="J137" s="156"/>
      <c r="K137" s="154"/>
      <c r="L137" s="155"/>
      <c r="M137" s="117"/>
      <c r="N137" s="41"/>
      <c r="O137" s="42"/>
      <c r="P137" s="22" t="s">
        <v>86</v>
      </c>
      <c r="Q137" s="42"/>
      <c r="R137" s="42"/>
      <c r="S137" s="42"/>
      <c r="T137" s="42"/>
      <c r="U137" s="42"/>
      <c r="V137" s="42"/>
      <c r="W137" s="42"/>
      <c r="X137" s="42"/>
      <c r="Y137" s="42"/>
      <c r="Z137" s="42"/>
      <c r="AA137" s="42"/>
      <c r="AB137" s="42"/>
      <c r="AC137" s="42"/>
      <c r="AD137" s="42"/>
      <c r="AE137" s="52"/>
      <c r="AF137" s="149"/>
      <c r="AG137" s="142"/>
      <c r="AH137" s="142"/>
      <c r="AI137" s="149"/>
      <c r="AJ137" s="142"/>
      <c r="AK137" s="142"/>
      <c r="AL137" s="38"/>
      <c r="AM137" s="30"/>
      <c r="AN137" s="30"/>
      <c r="AO137" s="30"/>
      <c r="AP137" s="30"/>
      <c r="AQ137" s="30"/>
      <c r="AR137" s="30"/>
      <c r="AS137" s="30"/>
      <c r="AT137" s="30"/>
      <c r="AU137" s="30"/>
      <c r="AV137" s="30"/>
      <c r="AW137" s="30"/>
      <c r="AX137" s="30"/>
      <c r="AY137" s="30"/>
      <c r="AZ137" s="30"/>
      <c r="BA137" s="30"/>
      <c r="BB137" s="30"/>
      <c r="BC137" s="30"/>
      <c r="BD137" s="30"/>
      <c r="BE137" s="30"/>
      <c r="BF137" s="30"/>
    </row>
    <row r="138" spans="1:58" ht="11.25" customHeight="1">
      <c r="A138" s="2" t="s">
        <v>44</v>
      </c>
      <c r="B138" s="2" t="s">
        <v>93</v>
      </c>
      <c r="E138" s="26"/>
      <c r="F138" s="160"/>
      <c r="G138" s="119" t="s">
        <v>7</v>
      </c>
      <c r="H138" s="151" t="s">
        <v>110</v>
      </c>
      <c r="I138" s="152" t="s">
        <v>94</v>
      </c>
      <c r="J138" s="156" t="s">
        <v>95</v>
      </c>
      <c r="K138" s="154" t="s">
        <v>126</v>
      </c>
      <c r="L138" s="155" t="s">
        <v>1</v>
      </c>
      <c r="M138" s="117"/>
      <c r="N138" s="53"/>
      <c r="O138" s="40" t="s">
        <v>32</v>
      </c>
      <c r="P138" s="39"/>
      <c r="Q138" s="39"/>
      <c r="R138" s="39"/>
      <c r="S138" s="39"/>
      <c r="T138" s="39"/>
      <c r="U138" s="39"/>
      <c r="V138" s="39"/>
      <c r="W138" s="39"/>
      <c r="X138" s="39"/>
      <c r="Y138" s="39"/>
      <c r="Z138" s="39"/>
      <c r="AA138" s="39"/>
      <c r="AB138" s="39"/>
      <c r="AC138" s="39"/>
      <c r="AD138" s="39"/>
      <c r="AE138" s="39"/>
      <c r="AF138" s="149">
        <v>2024</v>
      </c>
      <c r="AG138" s="142" t="s">
        <v>90</v>
      </c>
      <c r="AH138" s="142" t="s">
        <v>82</v>
      </c>
      <c r="AI138" s="149"/>
      <c r="AJ138" s="142"/>
      <c r="AK138" s="142"/>
      <c r="AL138" s="38"/>
      <c r="AM138" s="30"/>
      <c r="AN138" s="30"/>
      <c r="AO138" s="30"/>
      <c r="AP138" s="30"/>
      <c r="AQ138" s="30"/>
      <c r="AR138" s="30"/>
      <c r="AS138" s="30"/>
      <c r="AT138" s="30"/>
      <c r="AU138" s="30"/>
      <c r="AV138" s="30"/>
      <c r="AW138" s="30"/>
      <c r="AX138" s="30"/>
      <c r="AY138" s="30"/>
      <c r="AZ138" s="30"/>
      <c r="BA138" s="30"/>
      <c r="BB138" s="30"/>
      <c r="BC138" s="30"/>
      <c r="BD138" s="30"/>
      <c r="BE138" s="30"/>
      <c r="BF138" s="30"/>
    </row>
    <row r="139" spans="1:58" ht="11.25" customHeight="1">
      <c r="A139" s="2" t="s">
        <v>44</v>
      </c>
      <c r="E139" s="26"/>
      <c r="F139" s="160"/>
      <c r="G139" s="150"/>
      <c r="H139" s="151" t="s">
        <v>108</v>
      </c>
      <c r="I139" s="152"/>
      <c r="J139" s="156"/>
      <c r="K139" s="154"/>
      <c r="L139" s="155"/>
      <c r="M139" s="117"/>
      <c r="N139" s="143"/>
      <c r="O139" s="144">
        <v>1</v>
      </c>
      <c r="P139" s="145" t="s">
        <v>1</v>
      </c>
      <c r="Q139" s="153" t="s">
        <v>6</v>
      </c>
      <c r="R139" s="153" t="s">
        <v>6</v>
      </c>
      <c r="S139" s="153" t="s">
        <v>6</v>
      </c>
      <c r="T139" s="153" t="s">
        <v>6</v>
      </c>
      <c r="U139" s="153" t="s">
        <v>6</v>
      </c>
      <c r="V139" s="153" t="s">
        <v>6</v>
      </c>
      <c r="W139" s="153" t="s">
        <v>6</v>
      </c>
      <c r="X139" s="153" t="s">
        <v>6</v>
      </c>
      <c r="Y139" s="153" t="s">
        <v>6</v>
      </c>
      <c r="Z139" s="41"/>
      <c r="AA139" s="42"/>
      <c r="AB139" s="42"/>
      <c r="AC139" s="43"/>
      <c r="AD139" s="43"/>
      <c r="AE139" s="44"/>
      <c r="AF139" s="149"/>
      <c r="AG139" s="142"/>
      <c r="AH139" s="142"/>
      <c r="AI139" s="149"/>
      <c r="AJ139" s="142"/>
      <c r="AK139" s="142"/>
      <c r="AL139" s="38"/>
      <c r="AM139" s="30"/>
      <c r="AN139" s="30"/>
      <c r="AO139" s="30"/>
      <c r="AP139" s="30"/>
      <c r="AQ139" s="30"/>
      <c r="AR139" s="30"/>
      <c r="AS139" s="30"/>
      <c r="AT139" s="30"/>
      <c r="AU139" s="30"/>
      <c r="AV139" s="30"/>
      <c r="AW139" s="30"/>
      <c r="AX139" s="30"/>
      <c r="AY139" s="30"/>
      <c r="AZ139" s="30"/>
      <c r="BA139" s="30"/>
      <c r="BB139" s="30"/>
      <c r="BC139" s="30"/>
      <c r="BD139" s="30"/>
      <c r="BE139" s="30"/>
      <c r="BF139" s="30"/>
    </row>
    <row r="140" spans="1:58" ht="11.25" customHeight="1">
      <c r="A140" s="2" t="s">
        <v>44</v>
      </c>
      <c r="E140" s="26"/>
      <c r="F140" s="160"/>
      <c r="G140" s="150"/>
      <c r="H140" s="151" t="s">
        <v>108</v>
      </c>
      <c r="I140" s="152"/>
      <c r="J140" s="156"/>
      <c r="K140" s="154"/>
      <c r="L140" s="155"/>
      <c r="M140" s="117"/>
      <c r="N140" s="143"/>
      <c r="O140" s="144"/>
      <c r="P140" s="146"/>
      <c r="Q140" s="156"/>
      <c r="R140" s="128"/>
      <c r="S140" s="148"/>
      <c r="T140" s="128"/>
      <c r="U140" s="128"/>
      <c r="V140" s="128"/>
      <c r="W140" s="128"/>
      <c r="X140" s="128"/>
      <c r="Y140" s="128"/>
      <c r="Z140" s="45"/>
      <c r="AA140" s="46">
        <v>1</v>
      </c>
      <c r="AB140" s="47" t="s">
        <v>83</v>
      </c>
      <c r="AC140" s="48">
        <v>4865.32</v>
      </c>
      <c r="AD140" s="47" t="str">
        <f>AB140</f>
        <v xml:space="preserve">      Прочие амортизационные отчисления</v>
      </c>
      <c r="AE140" s="48"/>
      <c r="AF140" s="149"/>
      <c r="AG140" s="142"/>
      <c r="AH140" s="142"/>
      <c r="AI140" s="149"/>
      <c r="AJ140" s="142"/>
      <c r="AK140" s="142"/>
      <c r="AL140" s="38"/>
      <c r="AM140" s="30"/>
      <c r="AN140" s="30"/>
      <c r="AO140" s="30"/>
      <c r="AP140" s="30"/>
      <c r="AQ140" s="30"/>
      <c r="AR140" s="30"/>
      <c r="AS140" s="30"/>
      <c r="AT140" s="30"/>
      <c r="AU140" s="30"/>
      <c r="AV140" s="30"/>
      <c r="AW140" s="30"/>
      <c r="AX140" s="30"/>
      <c r="AY140" s="30"/>
      <c r="AZ140" s="30"/>
      <c r="BA140" s="30"/>
      <c r="BB140" s="30"/>
      <c r="BC140" s="30"/>
      <c r="BD140" s="30"/>
      <c r="BE140" s="30"/>
      <c r="BF140" s="30"/>
    </row>
    <row r="141" spans="1:58" ht="11.25" customHeight="1">
      <c r="A141" s="2" t="s">
        <v>44</v>
      </c>
      <c r="E141" s="26"/>
      <c r="F141" s="160"/>
      <c r="G141" s="150"/>
      <c r="H141" s="151" t="s">
        <v>108</v>
      </c>
      <c r="I141" s="152"/>
      <c r="J141" s="156"/>
      <c r="K141" s="154"/>
      <c r="L141" s="155"/>
      <c r="M141" s="117"/>
      <c r="N141" s="143"/>
      <c r="O141" s="144"/>
      <c r="P141" s="147"/>
      <c r="Q141" s="156"/>
      <c r="R141" s="128"/>
      <c r="S141" s="148"/>
      <c r="T141" s="128"/>
      <c r="U141" s="128"/>
      <c r="V141" s="128"/>
      <c r="W141" s="128"/>
      <c r="X141" s="128"/>
      <c r="Y141" s="128"/>
      <c r="Z141" s="41"/>
      <c r="AA141" s="42"/>
      <c r="AB141" s="22" t="s">
        <v>85</v>
      </c>
      <c r="AC141" s="43"/>
      <c r="AD141" s="43"/>
      <c r="AE141" s="51"/>
      <c r="AF141" s="149"/>
      <c r="AG141" s="142"/>
      <c r="AH141" s="142"/>
      <c r="AI141" s="149"/>
      <c r="AJ141" s="142"/>
      <c r="AK141" s="142"/>
      <c r="AL141" s="38"/>
      <c r="AM141" s="30"/>
      <c r="AN141" s="30"/>
      <c r="AO141" s="30"/>
      <c r="AP141" s="30"/>
      <c r="AQ141" s="30"/>
      <c r="AR141" s="30"/>
      <c r="AS141" s="30"/>
      <c r="AT141" s="30"/>
      <c r="AU141" s="30"/>
      <c r="AV141" s="30"/>
      <c r="AW141" s="30"/>
      <c r="AX141" s="30"/>
      <c r="AY141" s="30"/>
      <c r="AZ141" s="30"/>
      <c r="BA141" s="30"/>
      <c r="BB141" s="30"/>
      <c r="BC141" s="30"/>
      <c r="BD141" s="30"/>
      <c r="BE141" s="30"/>
      <c r="BF141" s="30"/>
    </row>
    <row r="142" spans="1:58" ht="11.25" customHeight="1">
      <c r="A142" s="2" t="s">
        <v>44</v>
      </c>
      <c r="E142" s="26"/>
      <c r="F142" s="160"/>
      <c r="G142" s="150"/>
      <c r="H142" s="151" t="s">
        <v>108</v>
      </c>
      <c r="I142" s="152"/>
      <c r="J142" s="156"/>
      <c r="K142" s="154"/>
      <c r="L142" s="155"/>
      <c r="M142" s="117"/>
      <c r="N142" s="41"/>
      <c r="O142" s="42"/>
      <c r="P142" s="22" t="s">
        <v>86</v>
      </c>
      <c r="Q142" s="42"/>
      <c r="R142" s="42"/>
      <c r="S142" s="42"/>
      <c r="T142" s="42"/>
      <c r="U142" s="42"/>
      <c r="V142" s="42"/>
      <c r="W142" s="42"/>
      <c r="X142" s="42"/>
      <c r="Y142" s="42"/>
      <c r="Z142" s="42"/>
      <c r="AA142" s="42"/>
      <c r="AB142" s="42"/>
      <c r="AC142" s="42"/>
      <c r="AD142" s="42"/>
      <c r="AE142" s="52"/>
      <c r="AF142" s="149"/>
      <c r="AG142" s="142"/>
      <c r="AH142" s="142"/>
      <c r="AI142" s="149"/>
      <c r="AJ142" s="142"/>
      <c r="AK142" s="142"/>
      <c r="AL142" s="38"/>
      <c r="AM142" s="30"/>
      <c r="AN142" s="30"/>
      <c r="AO142" s="30"/>
      <c r="AP142" s="30"/>
      <c r="AQ142" s="30"/>
      <c r="AR142" s="30"/>
      <c r="AS142" s="30"/>
      <c r="AT142" s="30"/>
      <c r="AU142" s="30"/>
      <c r="AV142" s="30"/>
      <c r="AW142" s="30"/>
      <c r="AX142" s="30"/>
      <c r="AY142" s="30"/>
      <c r="AZ142" s="30"/>
      <c r="BA142" s="30"/>
      <c r="BB142" s="30"/>
      <c r="BC142" s="30"/>
      <c r="BD142" s="30"/>
      <c r="BE142" s="30"/>
      <c r="BF142" s="30"/>
    </row>
    <row r="143" spans="1:58" ht="11.25" customHeight="1">
      <c r="A143" s="2" t="s">
        <v>44</v>
      </c>
      <c r="B143" s="2" t="s">
        <v>93</v>
      </c>
      <c r="E143" s="26"/>
      <c r="F143" s="160"/>
      <c r="G143" s="119" t="s">
        <v>7</v>
      </c>
      <c r="H143" s="151" t="s">
        <v>112</v>
      </c>
      <c r="I143" s="152" t="s">
        <v>94</v>
      </c>
      <c r="J143" s="156" t="s">
        <v>95</v>
      </c>
      <c r="K143" s="154" t="s">
        <v>127</v>
      </c>
      <c r="L143" s="155" t="s">
        <v>1</v>
      </c>
      <c r="M143" s="117"/>
      <c r="N143" s="53"/>
      <c r="O143" s="40" t="s">
        <v>32</v>
      </c>
      <c r="P143" s="39"/>
      <c r="Q143" s="39"/>
      <c r="R143" s="39"/>
      <c r="S143" s="39"/>
      <c r="T143" s="39"/>
      <c r="U143" s="39"/>
      <c r="V143" s="39"/>
      <c r="W143" s="39"/>
      <c r="X143" s="39"/>
      <c r="Y143" s="39"/>
      <c r="Z143" s="39"/>
      <c r="AA143" s="39"/>
      <c r="AB143" s="39"/>
      <c r="AC143" s="39"/>
      <c r="AD143" s="39"/>
      <c r="AE143" s="39"/>
      <c r="AF143" s="149">
        <v>2024</v>
      </c>
      <c r="AG143" s="142" t="s">
        <v>90</v>
      </c>
      <c r="AH143" s="142" t="s">
        <v>82</v>
      </c>
      <c r="AI143" s="149"/>
      <c r="AJ143" s="142"/>
      <c r="AK143" s="142"/>
      <c r="AL143" s="38"/>
      <c r="AM143" s="30"/>
      <c r="AN143" s="30"/>
      <c r="AO143" s="30"/>
      <c r="AP143" s="30"/>
      <c r="AQ143" s="30"/>
      <c r="AR143" s="30"/>
      <c r="AS143" s="30"/>
      <c r="AT143" s="30"/>
      <c r="AU143" s="30"/>
      <c r="AV143" s="30"/>
      <c r="AW143" s="30"/>
      <c r="AX143" s="30"/>
      <c r="AY143" s="30"/>
      <c r="AZ143" s="30"/>
      <c r="BA143" s="30"/>
      <c r="BB143" s="30"/>
      <c r="BC143" s="30"/>
      <c r="BD143" s="30"/>
      <c r="BE143" s="30"/>
      <c r="BF143" s="30"/>
    </row>
    <row r="144" spans="1:58" ht="11.25" customHeight="1">
      <c r="A144" s="2" t="s">
        <v>44</v>
      </c>
      <c r="E144" s="26"/>
      <c r="F144" s="160"/>
      <c r="G144" s="150"/>
      <c r="H144" s="151" t="s">
        <v>110</v>
      </c>
      <c r="I144" s="152"/>
      <c r="J144" s="156"/>
      <c r="K144" s="154"/>
      <c r="L144" s="155"/>
      <c r="M144" s="117"/>
      <c r="N144" s="143"/>
      <c r="O144" s="144">
        <v>1</v>
      </c>
      <c r="P144" s="145" t="s">
        <v>1</v>
      </c>
      <c r="Q144" s="153" t="s">
        <v>6</v>
      </c>
      <c r="R144" s="153" t="s">
        <v>6</v>
      </c>
      <c r="S144" s="153" t="s">
        <v>6</v>
      </c>
      <c r="T144" s="153" t="s">
        <v>6</v>
      </c>
      <c r="U144" s="153" t="s">
        <v>6</v>
      </c>
      <c r="V144" s="153" t="s">
        <v>6</v>
      </c>
      <c r="W144" s="153" t="s">
        <v>6</v>
      </c>
      <c r="X144" s="153" t="s">
        <v>6</v>
      </c>
      <c r="Y144" s="153" t="s">
        <v>6</v>
      </c>
      <c r="Z144" s="41"/>
      <c r="AA144" s="42"/>
      <c r="AB144" s="42"/>
      <c r="AC144" s="43"/>
      <c r="AD144" s="43"/>
      <c r="AE144" s="44"/>
      <c r="AF144" s="149"/>
      <c r="AG144" s="142"/>
      <c r="AH144" s="142"/>
      <c r="AI144" s="149"/>
      <c r="AJ144" s="142"/>
      <c r="AK144" s="142"/>
      <c r="AL144" s="38"/>
      <c r="AM144" s="30"/>
      <c r="AN144" s="30"/>
      <c r="AO144" s="30"/>
      <c r="AP144" s="30"/>
      <c r="AQ144" s="30"/>
      <c r="AR144" s="30"/>
      <c r="AS144" s="30"/>
      <c r="AT144" s="30"/>
      <c r="AU144" s="30"/>
      <c r="AV144" s="30"/>
      <c r="AW144" s="30"/>
      <c r="AX144" s="30"/>
      <c r="AY144" s="30"/>
      <c r="AZ144" s="30"/>
      <c r="BA144" s="30"/>
      <c r="BB144" s="30"/>
      <c r="BC144" s="30"/>
      <c r="BD144" s="30"/>
      <c r="BE144" s="30"/>
      <c r="BF144" s="30"/>
    </row>
    <row r="145" spans="1:58" ht="11.25" customHeight="1">
      <c r="A145" s="2" t="s">
        <v>44</v>
      </c>
      <c r="E145" s="26"/>
      <c r="F145" s="160"/>
      <c r="G145" s="150"/>
      <c r="H145" s="151" t="s">
        <v>110</v>
      </c>
      <c r="I145" s="152"/>
      <c r="J145" s="156"/>
      <c r="K145" s="154"/>
      <c r="L145" s="155"/>
      <c r="M145" s="117"/>
      <c r="N145" s="143"/>
      <c r="O145" s="144"/>
      <c r="P145" s="146"/>
      <c r="Q145" s="156"/>
      <c r="R145" s="128"/>
      <c r="S145" s="148"/>
      <c r="T145" s="128"/>
      <c r="U145" s="128"/>
      <c r="V145" s="128"/>
      <c r="W145" s="128"/>
      <c r="X145" s="128"/>
      <c r="Y145" s="128"/>
      <c r="Z145" s="45"/>
      <c r="AA145" s="46">
        <v>1</v>
      </c>
      <c r="AB145" s="47" t="s">
        <v>83</v>
      </c>
      <c r="AC145" s="48">
        <v>6987.68</v>
      </c>
      <c r="AD145" s="47" t="str">
        <f>AB145</f>
        <v xml:space="preserve">      Прочие амортизационные отчисления</v>
      </c>
      <c r="AE145" s="48"/>
      <c r="AF145" s="149"/>
      <c r="AG145" s="142"/>
      <c r="AH145" s="142"/>
      <c r="AI145" s="149"/>
      <c r="AJ145" s="142"/>
      <c r="AK145" s="142"/>
      <c r="AL145" s="38"/>
      <c r="AM145" s="30"/>
      <c r="AN145" s="30"/>
      <c r="AO145" s="30"/>
      <c r="AP145" s="30"/>
      <c r="AQ145" s="30"/>
      <c r="AR145" s="30"/>
      <c r="AS145" s="30"/>
      <c r="AT145" s="30"/>
      <c r="AU145" s="30"/>
      <c r="AV145" s="30"/>
      <c r="AW145" s="30"/>
      <c r="AX145" s="30"/>
      <c r="AY145" s="30"/>
      <c r="AZ145" s="30"/>
      <c r="BA145" s="30"/>
      <c r="BB145" s="30"/>
      <c r="BC145" s="30"/>
      <c r="BD145" s="30"/>
      <c r="BE145" s="30"/>
      <c r="BF145" s="30"/>
    </row>
    <row r="146" spans="1:58" ht="11.25" customHeight="1">
      <c r="A146" s="2" t="s">
        <v>44</v>
      </c>
      <c r="E146" s="26"/>
      <c r="F146" s="160"/>
      <c r="G146" s="150"/>
      <c r="H146" s="151" t="s">
        <v>110</v>
      </c>
      <c r="I146" s="152"/>
      <c r="J146" s="156"/>
      <c r="K146" s="154"/>
      <c r="L146" s="155"/>
      <c r="M146" s="117"/>
      <c r="N146" s="143"/>
      <c r="O146" s="144"/>
      <c r="P146" s="147"/>
      <c r="Q146" s="156"/>
      <c r="R146" s="128"/>
      <c r="S146" s="148"/>
      <c r="T146" s="128"/>
      <c r="U146" s="128"/>
      <c r="V146" s="128"/>
      <c r="W146" s="128"/>
      <c r="X146" s="128"/>
      <c r="Y146" s="128"/>
      <c r="Z146" s="41"/>
      <c r="AA146" s="42"/>
      <c r="AB146" s="22" t="s">
        <v>85</v>
      </c>
      <c r="AC146" s="43"/>
      <c r="AD146" s="43"/>
      <c r="AE146" s="51"/>
      <c r="AF146" s="149"/>
      <c r="AG146" s="142"/>
      <c r="AH146" s="142"/>
      <c r="AI146" s="149"/>
      <c r="AJ146" s="142"/>
      <c r="AK146" s="142"/>
      <c r="AL146" s="38"/>
      <c r="AM146" s="30"/>
      <c r="AN146" s="30"/>
      <c r="AO146" s="30"/>
      <c r="AP146" s="30"/>
      <c r="AQ146" s="30"/>
      <c r="AR146" s="30"/>
      <c r="AS146" s="30"/>
      <c r="AT146" s="30"/>
      <c r="AU146" s="30"/>
      <c r="AV146" s="30"/>
      <c r="AW146" s="30"/>
      <c r="AX146" s="30"/>
      <c r="AY146" s="30"/>
      <c r="AZ146" s="30"/>
      <c r="BA146" s="30"/>
      <c r="BB146" s="30"/>
      <c r="BC146" s="30"/>
      <c r="BD146" s="30"/>
      <c r="BE146" s="30"/>
      <c r="BF146" s="30"/>
    </row>
    <row r="147" spans="1:58" ht="11.25" customHeight="1">
      <c r="A147" s="2" t="s">
        <v>44</v>
      </c>
      <c r="E147" s="26"/>
      <c r="F147" s="160"/>
      <c r="G147" s="150"/>
      <c r="H147" s="151" t="s">
        <v>110</v>
      </c>
      <c r="I147" s="152"/>
      <c r="J147" s="156"/>
      <c r="K147" s="154"/>
      <c r="L147" s="155"/>
      <c r="M147" s="117"/>
      <c r="N147" s="41"/>
      <c r="O147" s="42"/>
      <c r="P147" s="22" t="s">
        <v>86</v>
      </c>
      <c r="Q147" s="42"/>
      <c r="R147" s="42"/>
      <c r="S147" s="42"/>
      <c r="T147" s="42"/>
      <c r="U147" s="42"/>
      <c r="V147" s="42"/>
      <c r="W147" s="42"/>
      <c r="X147" s="42"/>
      <c r="Y147" s="42"/>
      <c r="Z147" s="42"/>
      <c r="AA147" s="42"/>
      <c r="AB147" s="42"/>
      <c r="AC147" s="42"/>
      <c r="AD147" s="42"/>
      <c r="AE147" s="52"/>
      <c r="AF147" s="149"/>
      <c r="AG147" s="142"/>
      <c r="AH147" s="142"/>
      <c r="AI147" s="149"/>
      <c r="AJ147" s="142"/>
      <c r="AK147" s="142"/>
      <c r="AL147" s="38"/>
      <c r="AM147" s="30"/>
      <c r="AN147" s="30"/>
      <c r="AO147" s="30"/>
      <c r="AP147" s="30"/>
      <c r="AQ147" s="30"/>
      <c r="AR147" s="30"/>
      <c r="AS147" s="30"/>
      <c r="AT147" s="30"/>
      <c r="AU147" s="30"/>
      <c r="AV147" s="30"/>
      <c r="AW147" s="30"/>
      <c r="AX147" s="30"/>
      <c r="AY147" s="30"/>
      <c r="AZ147" s="30"/>
      <c r="BA147" s="30"/>
      <c r="BB147" s="30"/>
      <c r="BC147" s="30"/>
      <c r="BD147" s="30"/>
      <c r="BE147" s="30"/>
      <c r="BF147" s="30"/>
    </row>
    <row r="148" spans="1:58" ht="11.25" customHeight="1">
      <c r="A148" s="2" t="s">
        <v>44</v>
      </c>
      <c r="B148" s="2" t="s">
        <v>93</v>
      </c>
      <c r="E148" s="26"/>
      <c r="F148" s="160"/>
      <c r="G148" s="119" t="s">
        <v>7</v>
      </c>
      <c r="H148" s="151" t="s">
        <v>128</v>
      </c>
      <c r="I148" s="152" t="s">
        <v>94</v>
      </c>
      <c r="J148" s="156" t="s">
        <v>129</v>
      </c>
      <c r="K148" s="154" t="s">
        <v>130</v>
      </c>
      <c r="L148" s="155" t="s">
        <v>1</v>
      </c>
      <c r="M148" s="117"/>
      <c r="N148" s="53"/>
      <c r="O148" s="40" t="s">
        <v>32</v>
      </c>
      <c r="P148" s="39"/>
      <c r="Q148" s="39"/>
      <c r="R148" s="39"/>
      <c r="S148" s="39"/>
      <c r="T148" s="39"/>
      <c r="U148" s="39"/>
      <c r="V148" s="39"/>
      <c r="W148" s="39"/>
      <c r="X148" s="39"/>
      <c r="Y148" s="39"/>
      <c r="Z148" s="39"/>
      <c r="AA148" s="39"/>
      <c r="AB148" s="39"/>
      <c r="AC148" s="39"/>
      <c r="AD148" s="39"/>
      <c r="AE148" s="39"/>
      <c r="AF148" s="149">
        <v>2024</v>
      </c>
      <c r="AG148" s="142" t="s">
        <v>131</v>
      </c>
      <c r="AH148" s="142" t="s">
        <v>82</v>
      </c>
      <c r="AI148" s="149"/>
      <c r="AJ148" s="142"/>
      <c r="AK148" s="142"/>
      <c r="AL148" s="38"/>
      <c r="AM148" s="30"/>
      <c r="AN148" s="30"/>
      <c r="AO148" s="30"/>
      <c r="AP148" s="30"/>
      <c r="AQ148" s="30"/>
      <c r="AR148" s="30"/>
      <c r="AS148" s="30"/>
      <c r="AT148" s="30"/>
      <c r="AU148" s="30"/>
      <c r="AV148" s="30"/>
      <c r="AW148" s="30"/>
      <c r="AX148" s="30"/>
      <c r="AY148" s="30"/>
      <c r="AZ148" s="30"/>
      <c r="BA148" s="30"/>
      <c r="BB148" s="30"/>
      <c r="BC148" s="30"/>
      <c r="BD148" s="30"/>
      <c r="BE148" s="30"/>
      <c r="BF148" s="30"/>
    </row>
    <row r="149" spans="1:58" ht="11.25" customHeight="1">
      <c r="A149" s="2" t="s">
        <v>44</v>
      </c>
      <c r="E149" s="26"/>
      <c r="F149" s="160"/>
      <c r="G149" s="150"/>
      <c r="H149" s="151" t="s">
        <v>112</v>
      </c>
      <c r="I149" s="152"/>
      <c r="J149" s="156"/>
      <c r="K149" s="154"/>
      <c r="L149" s="155"/>
      <c r="M149" s="117"/>
      <c r="N149" s="143"/>
      <c r="O149" s="144">
        <v>1</v>
      </c>
      <c r="P149" s="145" t="s">
        <v>1</v>
      </c>
      <c r="Q149" s="153" t="s">
        <v>6</v>
      </c>
      <c r="R149" s="153" t="s">
        <v>6</v>
      </c>
      <c r="S149" s="153" t="s">
        <v>6</v>
      </c>
      <c r="T149" s="153" t="s">
        <v>6</v>
      </c>
      <c r="U149" s="153" t="s">
        <v>6</v>
      </c>
      <c r="V149" s="153" t="s">
        <v>6</v>
      </c>
      <c r="W149" s="153" t="s">
        <v>6</v>
      </c>
      <c r="X149" s="153" t="s">
        <v>6</v>
      </c>
      <c r="Y149" s="153" t="s">
        <v>6</v>
      </c>
      <c r="Z149" s="41"/>
      <c r="AA149" s="42"/>
      <c r="AB149" s="42"/>
      <c r="AC149" s="43"/>
      <c r="AD149" s="43"/>
      <c r="AE149" s="44"/>
      <c r="AF149" s="149"/>
      <c r="AG149" s="142"/>
      <c r="AH149" s="142"/>
      <c r="AI149" s="149"/>
      <c r="AJ149" s="142"/>
      <c r="AK149" s="142"/>
      <c r="AL149" s="38"/>
      <c r="AM149" s="30"/>
      <c r="AN149" s="30"/>
      <c r="AO149" s="30"/>
      <c r="AP149" s="30"/>
      <c r="AQ149" s="30"/>
      <c r="AR149" s="30"/>
      <c r="AS149" s="30"/>
      <c r="AT149" s="30"/>
      <c r="AU149" s="30"/>
      <c r="AV149" s="30"/>
      <c r="AW149" s="30"/>
      <c r="AX149" s="30"/>
      <c r="AY149" s="30"/>
      <c r="AZ149" s="30"/>
      <c r="BA149" s="30"/>
      <c r="BB149" s="30"/>
      <c r="BC149" s="30"/>
      <c r="BD149" s="30"/>
      <c r="BE149" s="30"/>
      <c r="BF149" s="30"/>
    </row>
    <row r="150" spans="1:58" ht="11.25" customHeight="1">
      <c r="A150" s="2" t="s">
        <v>44</v>
      </c>
      <c r="E150" s="26"/>
      <c r="F150" s="160"/>
      <c r="G150" s="150"/>
      <c r="H150" s="151" t="s">
        <v>112</v>
      </c>
      <c r="I150" s="152"/>
      <c r="J150" s="156"/>
      <c r="K150" s="154"/>
      <c r="L150" s="155"/>
      <c r="M150" s="117"/>
      <c r="N150" s="143"/>
      <c r="O150" s="144"/>
      <c r="P150" s="146"/>
      <c r="Q150" s="156"/>
      <c r="R150" s="128"/>
      <c r="S150" s="148"/>
      <c r="T150" s="128"/>
      <c r="U150" s="128"/>
      <c r="V150" s="128"/>
      <c r="W150" s="128"/>
      <c r="X150" s="128"/>
      <c r="Y150" s="128"/>
      <c r="Z150" s="45"/>
      <c r="AA150" s="46">
        <v>1</v>
      </c>
      <c r="AB150" s="47" t="s">
        <v>83</v>
      </c>
      <c r="AC150" s="48">
        <v>12346.05</v>
      </c>
      <c r="AD150" s="47" t="str">
        <f>AB150</f>
        <v xml:space="preserve">      Прочие амортизационные отчисления</v>
      </c>
      <c r="AE150" s="48"/>
      <c r="AF150" s="149"/>
      <c r="AG150" s="142"/>
      <c r="AH150" s="142"/>
      <c r="AI150" s="149"/>
      <c r="AJ150" s="142"/>
      <c r="AK150" s="142"/>
      <c r="AL150" s="38"/>
      <c r="AM150" s="30"/>
      <c r="AN150" s="30"/>
      <c r="AO150" s="30"/>
      <c r="AP150" s="30"/>
      <c r="AQ150" s="30"/>
      <c r="AR150" s="30"/>
      <c r="AS150" s="30"/>
      <c r="AT150" s="30"/>
      <c r="AU150" s="30"/>
      <c r="AV150" s="30"/>
      <c r="AW150" s="30"/>
      <c r="AX150" s="30"/>
      <c r="AY150" s="30"/>
      <c r="AZ150" s="30"/>
      <c r="BA150" s="30"/>
      <c r="BB150" s="30"/>
      <c r="BC150" s="30"/>
      <c r="BD150" s="30"/>
      <c r="BE150" s="30"/>
      <c r="BF150" s="30"/>
    </row>
    <row r="151" spans="1:58" ht="11.25" customHeight="1">
      <c r="A151" s="2" t="s">
        <v>44</v>
      </c>
      <c r="E151" s="26"/>
      <c r="F151" s="160"/>
      <c r="G151" s="150"/>
      <c r="H151" s="151" t="s">
        <v>112</v>
      </c>
      <c r="I151" s="152"/>
      <c r="J151" s="156"/>
      <c r="K151" s="154"/>
      <c r="L151" s="155"/>
      <c r="M151" s="117"/>
      <c r="N151" s="143"/>
      <c r="O151" s="144"/>
      <c r="P151" s="147"/>
      <c r="Q151" s="156"/>
      <c r="R151" s="128"/>
      <c r="S151" s="148"/>
      <c r="T151" s="128"/>
      <c r="U151" s="128"/>
      <c r="V151" s="128"/>
      <c r="W151" s="128"/>
      <c r="X151" s="128"/>
      <c r="Y151" s="128"/>
      <c r="Z151" s="41"/>
      <c r="AA151" s="42"/>
      <c r="AB151" s="22" t="s">
        <v>85</v>
      </c>
      <c r="AC151" s="43"/>
      <c r="AD151" s="43"/>
      <c r="AE151" s="51"/>
      <c r="AF151" s="149"/>
      <c r="AG151" s="142"/>
      <c r="AH151" s="142"/>
      <c r="AI151" s="149"/>
      <c r="AJ151" s="142"/>
      <c r="AK151" s="142"/>
      <c r="AL151" s="38"/>
      <c r="AM151" s="30"/>
      <c r="AN151" s="30"/>
      <c r="AO151" s="30"/>
      <c r="AP151" s="30"/>
      <c r="AQ151" s="30"/>
      <c r="AR151" s="30"/>
      <c r="AS151" s="30"/>
      <c r="AT151" s="30"/>
      <c r="AU151" s="30"/>
      <c r="AV151" s="30"/>
      <c r="AW151" s="30"/>
      <c r="AX151" s="30"/>
      <c r="AY151" s="30"/>
      <c r="AZ151" s="30"/>
      <c r="BA151" s="30"/>
      <c r="BB151" s="30"/>
      <c r="BC151" s="30"/>
      <c r="BD151" s="30"/>
      <c r="BE151" s="30"/>
      <c r="BF151" s="30"/>
    </row>
    <row r="152" spans="1:58" ht="11.25" customHeight="1">
      <c r="A152" s="2" t="s">
        <v>44</v>
      </c>
      <c r="E152" s="26"/>
      <c r="F152" s="160"/>
      <c r="G152" s="150"/>
      <c r="H152" s="151" t="s">
        <v>112</v>
      </c>
      <c r="I152" s="152"/>
      <c r="J152" s="156"/>
      <c r="K152" s="154"/>
      <c r="L152" s="155"/>
      <c r="M152" s="117"/>
      <c r="N152" s="41"/>
      <c r="O152" s="42"/>
      <c r="P152" s="22" t="s">
        <v>86</v>
      </c>
      <c r="Q152" s="42"/>
      <c r="R152" s="42"/>
      <c r="S152" s="42"/>
      <c r="T152" s="42"/>
      <c r="U152" s="42"/>
      <c r="V152" s="42"/>
      <c r="W152" s="42"/>
      <c r="X152" s="42"/>
      <c r="Y152" s="42"/>
      <c r="Z152" s="42"/>
      <c r="AA152" s="42"/>
      <c r="AB152" s="42"/>
      <c r="AC152" s="42"/>
      <c r="AD152" s="42"/>
      <c r="AE152" s="52"/>
      <c r="AF152" s="149"/>
      <c r="AG152" s="142"/>
      <c r="AH152" s="142"/>
      <c r="AI152" s="149"/>
      <c r="AJ152" s="142"/>
      <c r="AK152" s="142"/>
      <c r="AL152" s="38"/>
      <c r="AM152" s="30"/>
      <c r="AN152" s="30"/>
      <c r="AO152" s="30"/>
      <c r="AP152" s="30"/>
      <c r="AQ152" s="30"/>
      <c r="AR152" s="30"/>
      <c r="AS152" s="30"/>
      <c r="AT152" s="30"/>
      <c r="AU152" s="30"/>
      <c r="AV152" s="30"/>
      <c r="AW152" s="30"/>
      <c r="AX152" s="30"/>
      <c r="AY152" s="30"/>
      <c r="AZ152" s="30"/>
      <c r="BA152" s="30"/>
      <c r="BB152" s="30"/>
      <c r="BC152" s="30"/>
      <c r="BD152" s="30"/>
      <c r="BE152" s="30"/>
      <c r="BF152" s="30"/>
    </row>
    <row r="153" spans="1:58" ht="11.25" customHeight="1">
      <c r="A153" s="2" t="s">
        <v>44</v>
      </c>
      <c r="B153" s="2" t="s">
        <v>93</v>
      </c>
      <c r="E153" s="26"/>
      <c r="F153" s="160"/>
      <c r="G153" s="119" t="s">
        <v>7</v>
      </c>
      <c r="H153" s="151" t="s">
        <v>132</v>
      </c>
      <c r="I153" s="152" t="s">
        <v>94</v>
      </c>
      <c r="J153" s="156" t="s">
        <v>129</v>
      </c>
      <c r="K153" s="154" t="s">
        <v>133</v>
      </c>
      <c r="L153" s="155" t="s">
        <v>1</v>
      </c>
      <c r="M153" s="117"/>
      <c r="N153" s="53"/>
      <c r="O153" s="40" t="s">
        <v>32</v>
      </c>
      <c r="P153" s="39"/>
      <c r="Q153" s="39"/>
      <c r="R153" s="39"/>
      <c r="S153" s="39"/>
      <c r="T153" s="39"/>
      <c r="U153" s="39"/>
      <c r="V153" s="39"/>
      <c r="W153" s="39"/>
      <c r="X153" s="39"/>
      <c r="Y153" s="39"/>
      <c r="Z153" s="39"/>
      <c r="AA153" s="39"/>
      <c r="AB153" s="39"/>
      <c r="AC153" s="39"/>
      <c r="AD153" s="39"/>
      <c r="AE153" s="39"/>
      <c r="AF153" s="149">
        <v>2024</v>
      </c>
      <c r="AG153" s="142" t="s">
        <v>131</v>
      </c>
      <c r="AH153" s="142" t="s">
        <v>82</v>
      </c>
      <c r="AI153" s="149"/>
      <c r="AJ153" s="142"/>
      <c r="AK153" s="142"/>
      <c r="AL153" s="38"/>
      <c r="AM153" s="30"/>
      <c r="AN153" s="30"/>
      <c r="AO153" s="30"/>
      <c r="AP153" s="30"/>
      <c r="AQ153" s="30"/>
      <c r="AR153" s="30"/>
      <c r="AS153" s="30"/>
      <c r="AT153" s="30"/>
      <c r="AU153" s="30"/>
      <c r="AV153" s="30"/>
      <c r="AW153" s="30"/>
      <c r="AX153" s="30"/>
      <c r="AY153" s="30"/>
      <c r="AZ153" s="30"/>
      <c r="BA153" s="30"/>
      <c r="BB153" s="30"/>
      <c r="BC153" s="30"/>
      <c r="BD153" s="30"/>
      <c r="BE153" s="30"/>
      <c r="BF153" s="30"/>
    </row>
    <row r="154" spans="1:58" ht="11.25" customHeight="1">
      <c r="A154" s="2" t="s">
        <v>44</v>
      </c>
      <c r="E154" s="26"/>
      <c r="F154" s="160"/>
      <c r="G154" s="150"/>
      <c r="H154" s="151" t="s">
        <v>128</v>
      </c>
      <c r="I154" s="152"/>
      <c r="J154" s="156"/>
      <c r="K154" s="154"/>
      <c r="L154" s="155"/>
      <c r="M154" s="117"/>
      <c r="N154" s="143"/>
      <c r="O154" s="144">
        <v>1</v>
      </c>
      <c r="P154" s="145" t="s">
        <v>1</v>
      </c>
      <c r="Q154" s="128" t="s">
        <v>6</v>
      </c>
      <c r="R154" s="128" t="s">
        <v>6</v>
      </c>
      <c r="S154" s="128" t="s">
        <v>6</v>
      </c>
      <c r="T154" s="128" t="s">
        <v>6</v>
      </c>
      <c r="U154" s="128" t="s">
        <v>6</v>
      </c>
      <c r="V154" s="128" t="s">
        <v>6</v>
      </c>
      <c r="W154" s="128" t="s">
        <v>6</v>
      </c>
      <c r="X154" s="128" t="s">
        <v>6</v>
      </c>
      <c r="Y154" s="128"/>
      <c r="Z154" s="41"/>
      <c r="AA154" s="42"/>
      <c r="AB154" s="42"/>
      <c r="AC154" s="43"/>
      <c r="AD154" s="43"/>
      <c r="AE154" s="44"/>
      <c r="AF154" s="149"/>
      <c r="AG154" s="142"/>
      <c r="AH154" s="142"/>
      <c r="AI154" s="149"/>
      <c r="AJ154" s="142"/>
      <c r="AK154" s="142"/>
      <c r="AL154" s="38"/>
      <c r="AM154" s="30"/>
      <c r="AN154" s="30"/>
      <c r="AO154" s="30"/>
      <c r="AP154" s="30"/>
      <c r="AQ154" s="30"/>
      <c r="AR154" s="30"/>
      <c r="AS154" s="30"/>
      <c r="AT154" s="30"/>
      <c r="AU154" s="30"/>
      <c r="AV154" s="30"/>
      <c r="AW154" s="30"/>
      <c r="AX154" s="30"/>
      <c r="AY154" s="30"/>
      <c r="AZ154" s="30"/>
      <c r="BA154" s="30"/>
      <c r="BB154" s="30"/>
      <c r="BC154" s="30"/>
      <c r="BD154" s="30"/>
      <c r="BE154" s="30"/>
      <c r="BF154" s="30"/>
    </row>
    <row r="155" spans="1:58" ht="11.25" customHeight="1">
      <c r="A155" s="2" t="s">
        <v>44</v>
      </c>
      <c r="E155" s="26"/>
      <c r="F155" s="160"/>
      <c r="G155" s="150"/>
      <c r="H155" s="151" t="s">
        <v>128</v>
      </c>
      <c r="I155" s="152"/>
      <c r="J155" s="156"/>
      <c r="K155" s="154"/>
      <c r="L155" s="155"/>
      <c r="M155" s="117"/>
      <c r="N155" s="143"/>
      <c r="O155" s="144"/>
      <c r="P155" s="146"/>
      <c r="Q155" s="128"/>
      <c r="R155" s="128"/>
      <c r="S155" s="148"/>
      <c r="T155" s="128"/>
      <c r="U155" s="128"/>
      <c r="V155" s="128"/>
      <c r="W155" s="128"/>
      <c r="X155" s="128"/>
      <c r="Y155" s="128"/>
      <c r="Z155" s="45"/>
      <c r="AA155" s="46">
        <v>1</v>
      </c>
      <c r="AB155" s="47" t="s">
        <v>83</v>
      </c>
      <c r="AC155" s="48">
        <v>1972.67</v>
      </c>
      <c r="AD155" s="47" t="str">
        <f>AB155</f>
        <v xml:space="preserve">      Прочие амортизационные отчисления</v>
      </c>
      <c r="AE155" s="48"/>
      <c r="AF155" s="149"/>
      <c r="AG155" s="142"/>
      <c r="AH155" s="142"/>
      <c r="AI155" s="149"/>
      <c r="AJ155" s="142"/>
      <c r="AK155" s="142"/>
      <c r="AL155" s="38"/>
      <c r="AM155" s="30"/>
      <c r="AN155" s="30"/>
      <c r="AO155" s="30"/>
      <c r="AP155" s="30"/>
      <c r="AQ155" s="30"/>
      <c r="AR155" s="30"/>
      <c r="AS155" s="30"/>
      <c r="AT155" s="30"/>
      <c r="AU155" s="30"/>
      <c r="AV155" s="30"/>
      <c r="AW155" s="30"/>
      <c r="AX155" s="30"/>
      <c r="AY155" s="30"/>
      <c r="AZ155" s="30"/>
      <c r="BA155" s="30"/>
      <c r="BB155" s="30"/>
      <c r="BC155" s="30"/>
      <c r="BD155" s="30"/>
      <c r="BE155" s="30"/>
      <c r="BF155" s="30"/>
    </row>
    <row r="156" spans="1:58" ht="11.25" customHeight="1">
      <c r="A156" s="2" t="s">
        <v>44</v>
      </c>
      <c r="E156" s="26"/>
      <c r="F156" s="160"/>
      <c r="G156" s="150"/>
      <c r="H156" s="151" t="s">
        <v>128</v>
      </c>
      <c r="I156" s="152"/>
      <c r="J156" s="156"/>
      <c r="K156" s="154"/>
      <c r="L156" s="155"/>
      <c r="M156" s="117"/>
      <c r="N156" s="143"/>
      <c r="O156" s="144"/>
      <c r="P156" s="147"/>
      <c r="Q156" s="128"/>
      <c r="R156" s="128"/>
      <c r="S156" s="148"/>
      <c r="T156" s="128"/>
      <c r="U156" s="128"/>
      <c r="V156" s="128"/>
      <c r="W156" s="128"/>
      <c r="X156" s="128"/>
      <c r="Y156" s="128"/>
      <c r="Z156" s="41"/>
      <c r="AA156" s="42"/>
      <c r="AB156" s="22" t="s">
        <v>85</v>
      </c>
      <c r="AC156" s="43"/>
      <c r="AD156" s="43"/>
      <c r="AE156" s="51"/>
      <c r="AF156" s="149"/>
      <c r="AG156" s="142"/>
      <c r="AH156" s="142"/>
      <c r="AI156" s="149"/>
      <c r="AJ156" s="142"/>
      <c r="AK156" s="142"/>
      <c r="AL156" s="38"/>
      <c r="AM156" s="30"/>
      <c r="AN156" s="30"/>
      <c r="AO156" s="30"/>
      <c r="AP156" s="30"/>
      <c r="AQ156" s="30"/>
      <c r="AR156" s="30"/>
      <c r="AS156" s="30"/>
      <c r="AT156" s="30"/>
      <c r="AU156" s="30"/>
      <c r="AV156" s="30"/>
      <c r="AW156" s="30"/>
      <c r="AX156" s="30"/>
      <c r="AY156" s="30"/>
      <c r="AZ156" s="30"/>
      <c r="BA156" s="30"/>
      <c r="BB156" s="30"/>
      <c r="BC156" s="30"/>
      <c r="BD156" s="30"/>
      <c r="BE156" s="30"/>
      <c r="BF156" s="30"/>
    </row>
    <row r="157" spans="1:58" ht="11.25" customHeight="1">
      <c r="A157" s="2" t="s">
        <v>44</v>
      </c>
      <c r="E157" s="26"/>
      <c r="F157" s="160"/>
      <c r="G157" s="150"/>
      <c r="H157" s="151" t="s">
        <v>128</v>
      </c>
      <c r="I157" s="152"/>
      <c r="J157" s="156"/>
      <c r="K157" s="154"/>
      <c r="L157" s="155"/>
      <c r="M157" s="117"/>
      <c r="N157" s="41"/>
      <c r="O157" s="42"/>
      <c r="P157" s="22" t="s">
        <v>86</v>
      </c>
      <c r="Q157" s="42"/>
      <c r="R157" s="42"/>
      <c r="S157" s="42"/>
      <c r="T157" s="42"/>
      <c r="U157" s="42"/>
      <c r="V157" s="42"/>
      <c r="W157" s="42"/>
      <c r="X157" s="42"/>
      <c r="Y157" s="42"/>
      <c r="Z157" s="42"/>
      <c r="AA157" s="42"/>
      <c r="AB157" s="42"/>
      <c r="AC157" s="42"/>
      <c r="AD157" s="42"/>
      <c r="AE157" s="52"/>
      <c r="AF157" s="149"/>
      <c r="AG157" s="142"/>
      <c r="AH157" s="142"/>
      <c r="AI157" s="149"/>
      <c r="AJ157" s="142"/>
      <c r="AK157" s="142"/>
      <c r="AL157" s="38"/>
      <c r="AM157" s="30"/>
      <c r="AN157" s="30"/>
      <c r="AO157" s="30"/>
      <c r="AP157" s="30"/>
      <c r="AQ157" s="30"/>
      <c r="AR157" s="30"/>
      <c r="AS157" s="30"/>
      <c r="AT157" s="30"/>
      <c r="AU157" s="30"/>
      <c r="AV157" s="30"/>
      <c r="AW157" s="30"/>
      <c r="AX157" s="30"/>
      <c r="AY157" s="30"/>
      <c r="AZ157" s="30"/>
      <c r="BA157" s="30"/>
      <c r="BB157" s="30"/>
      <c r="BC157" s="30"/>
      <c r="BD157" s="30"/>
      <c r="BE157" s="30"/>
      <c r="BF157" s="30"/>
    </row>
    <row r="158" spans="1:58" ht="11.25" customHeight="1">
      <c r="A158" s="2" t="s">
        <v>44</v>
      </c>
      <c r="B158" s="2" t="s">
        <v>93</v>
      </c>
      <c r="E158" s="26"/>
      <c r="F158" s="160"/>
      <c r="G158" s="119" t="s">
        <v>7</v>
      </c>
      <c r="H158" s="151" t="s">
        <v>134</v>
      </c>
      <c r="I158" s="152" t="s">
        <v>94</v>
      </c>
      <c r="J158" s="156" t="s">
        <v>129</v>
      </c>
      <c r="K158" s="154" t="s">
        <v>135</v>
      </c>
      <c r="L158" s="155" t="s">
        <v>1</v>
      </c>
      <c r="M158" s="117"/>
      <c r="N158" s="53"/>
      <c r="O158" s="40" t="s">
        <v>32</v>
      </c>
      <c r="P158" s="39"/>
      <c r="Q158" s="39"/>
      <c r="R158" s="39"/>
      <c r="S158" s="39"/>
      <c r="T158" s="39"/>
      <c r="U158" s="39"/>
      <c r="V158" s="39"/>
      <c r="W158" s="39"/>
      <c r="X158" s="39"/>
      <c r="Y158" s="39"/>
      <c r="Z158" s="39"/>
      <c r="AA158" s="39"/>
      <c r="AB158" s="39"/>
      <c r="AC158" s="39"/>
      <c r="AD158" s="39"/>
      <c r="AE158" s="39"/>
      <c r="AF158" s="149">
        <v>2024</v>
      </c>
      <c r="AG158" s="142" t="s">
        <v>131</v>
      </c>
      <c r="AH158" s="142" t="s">
        <v>82</v>
      </c>
      <c r="AI158" s="149"/>
      <c r="AJ158" s="142"/>
      <c r="AK158" s="142"/>
      <c r="AL158" s="38"/>
      <c r="AM158" s="30"/>
      <c r="AN158" s="30"/>
      <c r="AO158" s="30"/>
      <c r="AP158" s="30"/>
      <c r="AQ158" s="30"/>
      <c r="AR158" s="30"/>
      <c r="AS158" s="30"/>
      <c r="AT158" s="30"/>
      <c r="AU158" s="30"/>
      <c r="AV158" s="30"/>
      <c r="AW158" s="30"/>
      <c r="AX158" s="30"/>
      <c r="AY158" s="30"/>
      <c r="AZ158" s="30"/>
      <c r="BA158" s="30"/>
      <c r="BB158" s="30"/>
      <c r="BC158" s="30"/>
      <c r="BD158" s="30"/>
      <c r="BE158" s="30"/>
      <c r="BF158" s="30"/>
    </row>
    <row r="159" spans="1:58" ht="11.25" customHeight="1">
      <c r="A159" s="2" t="s">
        <v>44</v>
      </c>
      <c r="E159" s="26"/>
      <c r="F159" s="160"/>
      <c r="G159" s="150"/>
      <c r="H159" s="151" t="s">
        <v>132</v>
      </c>
      <c r="I159" s="152"/>
      <c r="J159" s="156"/>
      <c r="K159" s="154"/>
      <c r="L159" s="155"/>
      <c r="M159" s="117"/>
      <c r="N159" s="143"/>
      <c r="O159" s="144">
        <v>1</v>
      </c>
      <c r="P159" s="145" t="s">
        <v>1</v>
      </c>
      <c r="Q159" s="128" t="s">
        <v>6</v>
      </c>
      <c r="R159" s="128" t="s">
        <v>6</v>
      </c>
      <c r="S159" s="128" t="s">
        <v>6</v>
      </c>
      <c r="T159" s="128" t="s">
        <v>6</v>
      </c>
      <c r="U159" s="128" t="s">
        <v>6</v>
      </c>
      <c r="V159" s="128" t="s">
        <v>6</v>
      </c>
      <c r="W159" s="128" t="s">
        <v>6</v>
      </c>
      <c r="X159" s="128" t="s">
        <v>6</v>
      </c>
      <c r="Y159" s="128"/>
      <c r="Z159" s="41"/>
      <c r="AA159" s="42"/>
      <c r="AB159" s="42"/>
      <c r="AC159" s="43"/>
      <c r="AD159" s="43"/>
      <c r="AE159" s="44"/>
      <c r="AF159" s="149"/>
      <c r="AG159" s="142"/>
      <c r="AH159" s="142"/>
      <c r="AI159" s="149"/>
      <c r="AJ159" s="142"/>
      <c r="AK159" s="142"/>
      <c r="AL159" s="38"/>
      <c r="AM159" s="30"/>
      <c r="AN159" s="30"/>
      <c r="AO159" s="30"/>
      <c r="AP159" s="30"/>
      <c r="AQ159" s="30"/>
      <c r="AR159" s="30"/>
      <c r="AS159" s="30"/>
      <c r="AT159" s="30"/>
      <c r="AU159" s="30"/>
      <c r="AV159" s="30"/>
      <c r="AW159" s="30"/>
      <c r="AX159" s="30"/>
      <c r="AY159" s="30"/>
      <c r="AZ159" s="30"/>
      <c r="BA159" s="30"/>
      <c r="BB159" s="30"/>
      <c r="BC159" s="30"/>
      <c r="BD159" s="30"/>
      <c r="BE159" s="30"/>
      <c r="BF159" s="30"/>
    </row>
    <row r="160" spans="1:58" ht="11.25" customHeight="1">
      <c r="A160" s="2" t="s">
        <v>44</v>
      </c>
      <c r="E160" s="26"/>
      <c r="F160" s="160"/>
      <c r="G160" s="150"/>
      <c r="H160" s="151" t="s">
        <v>132</v>
      </c>
      <c r="I160" s="152"/>
      <c r="J160" s="156"/>
      <c r="K160" s="154"/>
      <c r="L160" s="155"/>
      <c r="M160" s="117"/>
      <c r="N160" s="143"/>
      <c r="O160" s="144"/>
      <c r="P160" s="146"/>
      <c r="Q160" s="128"/>
      <c r="R160" s="128"/>
      <c r="S160" s="148"/>
      <c r="T160" s="128"/>
      <c r="U160" s="128"/>
      <c r="V160" s="128"/>
      <c r="W160" s="128"/>
      <c r="X160" s="128"/>
      <c r="Y160" s="128"/>
      <c r="Z160" s="45"/>
      <c r="AA160" s="46">
        <v>1</v>
      </c>
      <c r="AB160" s="47" t="s">
        <v>83</v>
      </c>
      <c r="AC160" s="48">
        <v>1967.06</v>
      </c>
      <c r="AD160" s="47" t="str">
        <f>AB160</f>
        <v xml:space="preserve">      Прочие амортизационные отчисления</v>
      </c>
      <c r="AE160" s="48"/>
      <c r="AF160" s="149"/>
      <c r="AG160" s="142"/>
      <c r="AH160" s="142"/>
      <c r="AI160" s="149"/>
      <c r="AJ160" s="142"/>
      <c r="AK160" s="142"/>
      <c r="AL160" s="38"/>
      <c r="AM160" s="30"/>
      <c r="AN160" s="30"/>
      <c r="AO160" s="30"/>
      <c r="AP160" s="30"/>
      <c r="AQ160" s="30"/>
      <c r="AR160" s="30"/>
      <c r="AS160" s="30"/>
      <c r="AT160" s="30"/>
      <c r="AU160" s="30"/>
      <c r="AV160" s="30"/>
      <c r="AW160" s="30"/>
      <c r="AX160" s="30"/>
      <c r="AY160" s="30"/>
      <c r="AZ160" s="30"/>
      <c r="BA160" s="30"/>
      <c r="BB160" s="30"/>
      <c r="BC160" s="30"/>
      <c r="BD160" s="30"/>
      <c r="BE160" s="30"/>
      <c r="BF160" s="30"/>
    </row>
    <row r="161" spans="1:58" ht="11.25" customHeight="1">
      <c r="A161" s="2" t="s">
        <v>44</v>
      </c>
      <c r="E161" s="26"/>
      <c r="F161" s="160"/>
      <c r="G161" s="150"/>
      <c r="H161" s="151" t="s">
        <v>132</v>
      </c>
      <c r="I161" s="152"/>
      <c r="J161" s="156"/>
      <c r="K161" s="154"/>
      <c r="L161" s="155"/>
      <c r="M161" s="117"/>
      <c r="N161" s="143"/>
      <c r="O161" s="144"/>
      <c r="P161" s="147"/>
      <c r="Q161" s="128"/>
      <c r="R161" s="128"/>
      <c r="S161" s="148"/>
      <c r="T161" s="128"/>
      <c r="U161" s="128"/>
      <c r="V161" s="128"/>
      <c r="W161" s="128"/>
      <c r="X161" s="128"/>
      <c r="Y161" s="128"/>
      <c r="Z161" s="41"/>
      <c r="AA161" s="42"/>
      <c r="AB161" s="22" t="s">
        <v>85</v>
      </c>
      <c r="AC161" s="43"/>
      <c r="AD161" s="43"/>
      <c r="AE161" s="51"/>
      <c r="AF161" s="149"/>
      <c r="AG161" s="142"/>
      <c r="AH161" s="142"/>
      <c r="AI161" s="149"/>
      <c r="AJ161" s="142"/>
      <c r="AK161" s="142"/>
      <c r="AL161" s="38"/>
      <c r="AM161" s="30"/>
      <c r="AN161" s="30"/>
      <c r="AO161" s="30"/>
      <c r="AP161" s="30"/>
      <c r="AQ161" s="30"/>
      <c r="AR161" s="30"/>
      <c r="AS161" s="30"/>
      <c r="AT161" s="30"/>
      <c r="AU161" s="30"/>
      <c r="AV161" s="30"/>
      <c r="AW161" s="30"/>
      <c r="AX161" s="30"/>
      <c r="AY161" s="30"/>
      <c r="AZ161" s="30"/>
      <c r="BA161" s="30"/>
      <c r="BB161" s="30"/>
      <c r="BC161" s="30"/>
      <c r="BD161" s="30"/>
      <c r="BE161" s="30"/>
      <c r="BF161" s="30"/>
    </row>
    <row r="162" spans="1:58" ht="11.25" customHeight="1">
      <c r="A162" s="2" t="s">
        <v>44</v>
      </c>
      <c r="E162" s="26"/>
      <c r="F162" s="160"/>
      <c r="G162" s="150"/>
      <c r="H162" s="151" t="s">
        <v>132</v>
      </c>
      <c r="I162" s="152"/>
      <c r="J162" s="156"/>
      <c r="K162" s="154"/>
      <c r="L162" s="155"/>
      <c r="M162" s="117"/>
      <c r="N162" s="41"/>
      <c r="O162" s="42"/>
      <c r="P162" s="22" t="s">
        <v>86</v>
      </c>
      <c r="Q162" s="42"/>
      <c r="R162" s="42"/>
      <c r="S162" s="42"/>
      <c r="T162" s="42"/>
      <c r="U162" s="42"/>
      <c r="V162" s="42"/>
      <c r="W162" s="42"/>
      <c r="X162" s="42"/>
      <c r="Y162" s="42"/>
      <c r="Z162" s="42"/>
      <c r="AA162" s="42"/>
      <c r="AB162" s="42"/>
      <c r="AC162" s="42"/>
      <c r="AD162" s="42"/>
      <c r="AE162" s="52"/>
      <c r="AF162" s="149"/>
      <c r="AG162" s="142"/>
      <c r="AH162" s="142"/>
      <c r="AI162" s="149"/>
      <c r="AJ162" s="142"/>
      <c r="AK162" s="142"/>
      <c r="AL162" s="38"/>
      <c r="AM162" s="30"/>
      <c r="AN162" s="30"/>
      <c r="AO162" s="30"/>
      <c r="AP162" s="30"/>
      <c r="AQ162" s="30"/>
      <c r="AR162" s="30"/>
      <c r="AS162" s="30"/>
      <c r="AT162" s="30"/>
      <c r="AU162" s="30"/>
      <c r="AV162" s="30"/>
      <c r="AW162" s="30"/>
      <c r="AX162" s="30"/>
      <c r="AY162" s="30"/>
      <c r="AZ162" s="30"/>
      <c r="BA162" s="30"/>
      <c r="BB162" s="30"/>
      <c r="BC162" s="30"/>
      <c r="BD162" s="30"/>
      <c r="BE162" s="30"/>
      <c r="BF162" s="30"/>
    </row>
    <row r="163" spans="1:58" ht="11.25" customHeight="1">
      <c r="A163" s="2" t="s">
        <v>44</v>
      </c>
      <c r="B163" s="2" t="s">
        <v>93</v>
      </c>
      <c r="E163" s="26"/>
      <c r="F163" s="160"/>
      <c r="G163" s="119" t="s">
        <v>7</v>
      </c>
      <c r="H163" s="151" t="s">
        <v>136</v>
      </c>
      <c r="I163" s="152" t="s">
        <v>94</v>
      </c>
      <c r="J163" s="156" t="s">
        <v>129</v>
      </c>
      <c r="K163" s="154" t="s">
        <v>137</v>
      </c>
      <c r="L163" s="155" t="s">
        <v>1</v>
      </c>
      <c r="M163" s="117"/>
      <c r="N163" s="53"/>
      <c r="O163" s="40" t="s">
        <v>32</v>
      </c>
      <c r="P163" s="39"/>
      <c r="Q163" s="39"/>
      <c r="R163" s="39"/>
      <c r="S163" s="39"/>
      <c r="T163" s="39"/>
      <c r="U163" s="39"/>
      <c r="V163" s="39"/>
      <c r="W163" s="39"/>
      <c r="X163" s="39"/>
      <c r="Y163" s="39"/>
      <c r="Z163" s="39"/>
      <c r="AA163" s="39"/>
      <c r="AB163" s="39"/>
      <c r="AC163" s="39"/>
      <c r="AD163" s="39"/>
      <c r="AE163" s="39"/>
      <c r="AF163" s="149">
        <v>2024</v>
      </c>
      <c r="AG163" s="142" t="s">
        <v>131</v>
      </c>
      <c r="AH163" s="142" t="s">
        <v>82</v>
      </c>
      <c r="AI163" s="149"/>
      <c r="AJ163" s="142"/>
      <c r="AK163" s="142"/>
      <c r="AL163" s="38"/>
      <c r="AM163" s="30"/>
      <c r="AN163" s="30"/>
      <c r="AO163" s="30"/>
      <c r="AP163" s="30"/>
      <c r="AQ163" s="30"/>
      <c r="AR163" s="30"/>
      <c r="AS163" s="30"/>
      <c r="AT163" s="30"/>
      <c r="AU163" s="30"/>
      <c r="AV163" s="30"/>
      <c r="AW163" s="30"/>
      <c r="AX163" s="30"/>
      <c r="AY163" s="30"/>
      <c r="AZ163" s="30"/>
      <c r="BA163" s="30"/>
      <c r="BB163" s="30"/>
      <c r="BC163" s="30"/>
      <c r="BD163" s="30"/>
      <c r="BE163" s="30"/>
      <c r="BF163" s="30"/>
    </row>
    <row r="164" spans="1:58" ht="11.25" customHeight="1">
      <c r="A164" s="2" t="s">
        <v>44</v>
      </c>
      <c r="E164" s="26"/>
      <c r="F164" s="160"/>
      <c r="G164" s="150"/>
      <c r="H164" s="151" t="s">
        <v>134</v>
      </c>
      <c r="I164" s="152"/>
      <c r="J164" s="156"/>
      <c r="K164" s="154"/>
      <c r="L164" s="155"/>
      <c r="M164" s="117"/>
      <c r="N164" s="143"/>
      <c r="O164" s="144">
        <v>1</v>
      </c>
      <c r="P164" s="145" t="s">
        <v>1</v>
      </c>
      <c r="Q164" s="128" t="s">
        <v>6</v>
      </c>
      <c r="R164" s="128" t="s">
        <v>6</v>
      </c>
      <c r="S164" s="128" t="s">
        <v>6</v>
      </c>
      <c r="T164" s="128" t="s">
        <v>6</v>
      </c>
      <c r="U164" s="128" t="s">
        <v>6</v>
      </c>
      <c r="V164" s="128" t="s">
        <v>6</v>
      </c>
      <c r="W164" s="128" t="s">
        <v>6</v>
      </c>
      <c r="X164" s="128" t="s">
        <v>6</v>
      </c>
      <c r="Y164" s="128"/>
      <c r="Z164" s="41"/>
      <c r="AA164" s="42"/>
      <c r="AB164" s="42"/>
      <c r="AC164" s="43"/>
      <c r="AD164" s="43"/>
      <c r="AE164" s="44"/>
      <c r="AF164" s="149"/>
      <c r="AG164" s="142"/>
      <c r="AH164" s="142"/>
      <c r="AI164" s="149"/>
      <c r="AJ164" s="142"/>
      <c r="AK164" s="142"/>
      <c r="AL164" s="38"/>
      <c r="AM164" s="30"/>
      <c r="AN164" s="30"/>
      <c r="AO164" s="30"/>
      <c r="AP164" s="30"/>
      <c r="AQ164" s="30"/>
      <c r="AR164" s="30"/>
      <c r="AS164" s="30"/>
      <c r="AT164" s="30"/>
      <c r="AU164" s="30"/>
      <c r="AV164" s="30"/>
      <c r="AW164" s="30"/>
      <c r="AX164" s="30"/>
      <c r="AY164" s="30"/>
      <c r="AZ164" s="30"/>
      <c r="BA164" s="30"/>
      <c r="BB164" s="30"/>
      <c r="BC164" s="30"/>
      <c r="BD164" s="30"/>
      <c r="BE164" s="30"/>
      <c r="BF164" s="30"/>
    </row>
    <row r="165" spans="1:58" ht="11.25" customHeight="1">
      <c r="A165" s="2" t="s">
        <v>44</v>
      </c>
      <c r="E165" s="26"/>
      <c r="F165" s="160"/>
      <c r="G165" s="150"/>
      <c r="H165" s="151" t="s">
        <v>134</v>
      </c>
      <c r="I165" s="152"/>
      <c r="J165" s="156"/>
      <c r="K165" s="154"/>
      <c r="L165" s="155"/>
      <c r="M165" s="117"/>
      <c r="N165" s="143"/>
      <c r="O165" s="144"/>
      <c r="P165" s="146"/>
      <c r="Q165" s="128"/>
      <c r="R165" s="128"/>
      <c r="S165" s="148"/>
      <c r="T165" s="128"/>
      <c r="U165" s="128"/>
      <c r="V165" s="128"/>
      <c r="W165" s="128"/>
      <c r="X165" s="128"/>
      <c r="Y165" s="128"/>
      <c r="Z165" s="45"/>
      <c r="AA165" s="46">
        <v>1</v>
      </c>
      <c r="AB165" s="47" t="s">
        <v>83</v>
      </c>
      <c r="AC165" s="48">
        <v>2930.8</v>
      </c>
      <c r="AD165" s="47" t="str">
        <f>AB165</f>
        <v xml:space="preserve">      Прочие амортизационные отчисления</v>
      </c>
      <c r="AE165" s="48"/>
      <c r="AF165" s="149"/>
      <c r="AG165" s="142"/>
      <c r="AH165" s="142"/>
      <c r="AI165" s="149"/>
      <c r="AJ165" s="142"/>
      <c r="AK165" s="142"/>
      <c r="AL165" s="38"/>
      <c r="AM165" s="30"/>
      <c r="AN165" s="30"/>
      <c r="AO165" s="30"/>
      <c r="AP165" s="30"/>
      <c r="AQ165" s="30"/>
      <c r="AR165" s="30"/>
      <c r="AS165" s="30"/>
      <c r="AT165" s="30"/>
      <c r="AU165" s="30"/>
      <c r="AV165" s="30"/>
      <c r="AW165" s="30"/>
      <c r="AX165" s="30"/>
      <c r="AY165" s="30"/>
      <c r="AZ165" s="30"/>
      <c r="BA165" s="30"/>
      <c r="BB165" s="30"/>
      <c r="BC165" s="30"/>
      <c r="BD165" s="30"/>
      <c r="BE165" s="30"/>
      <c r="BF165" s="30"/>
    </row>
    <row r="166" spans="1:58" ht="11.25" customHeight="1">
      <c r="A166" s="2" t="s">
        <v>44</v>
      </c>
      <c r="E166" s="26"/>
      <c r="F166" s="160"/>
      <c r="G166" s="150"/>
      <c r="H166" s="151" t="s">
        <v>134</v>
      </c>
      <c r="I166" s="152"/>
      <c r="J166" s="156"/>
      <c r="K166" s="154"/>
      <c r="L166" s="155"/>
      <c r="M166" s="117"/>
      <c r="N166" s="143"/>
      <c r="O166" s="144"/>
      <c r="P166" s="147"/>
      <c r="Q166" s="128"/>
      <c r="R166" s="128"/>
      <c r="S166" s="148"/>
      <c r="T166" s="128"/>
      <c r="U166" s="128"/>
      <c r="V166" s="128"/>
      <c r="W166" s="128"/>
      <c r="X166" s="128"/>
      <c r="Y166" s="128"/>
      <c r="Z166" s="41"/>
      <c r="AA166" s="42"/>
      <c r="AB166" s="22" t="s">
        <v>85</v>
      </c>
      <c r="AC166" s="43"/>
      <c r="AD166" s="43"/>
      <c r="AE166" s="51"/>
      <c r="AF166" s="149"/>
      <c r="AG166" s="142"/>
      <c r="AH166" s="142"/>
      <c r="AI166" s="149"/>
      <c r="AJ166" s="142"/>
      <c r="AK166" s="142"/>
      <c r="AL166" s="38"/>
      <c r="AM166" s="30"/>
      <c r="AN166" s="30"/>
      <c r="AO166" s="30"/>
      <c r="AP166" s="30"/>
      <c r="AQ166" s="30"/>
      <c r="AR166" s="30"/>
      <c r="AS166" s="30"/>
      <c r="AT166" s="30"/>
      <c r="AU166" s="30"/>
      <c r="AV166" s="30"/>
      <c r="AW166" s="30"/>
      <c r="AX166" s="30"/>
      <c r="AY166" s="30"/>
      <c r="AZ166" s="30"/>
      <c r="BA166" s="30"/>
      <c r="BB166" s="30"/>
      <c r="BC166" s="30"/>
      <c r="BD166" s="30"/>
      <c r="BE166" s="30"/>
      <c r="BF166" s="30"/>
    </row>
    <row r="167" spans="1:58" ht="11.25" customHeight="1">
      <c r="A167" s="2" t="s">
        <v>44</v>
      </c>
      <c r="E167" s="26"/>
      <c r="F167" s="160"/>
      <c r="G167" s="150"/>
      <c r="H167" s="151" t="s">
        <v>134</v>
      </c>
      <c r="I167" s="152"/>
      <c r="J167" s="156"/>
      <c r="K167" s="154"/>
      <c r="L167" s="155"/>
      <c r="M167" s="117"/>
      <c r="N167" s="41"/>
      <c r="O167" s="42"/>
      <c r="P167" s="22" t="s">
        <v>86</v>
      </c>
      <c r="Q167" s="42"/>
      <c r="R167" s="42"/>
      <c r="S167" s="42"/>
      <c r="T167" s="42"/>
      <c r="U167" s="42"/>
      <c r="V167" s="42"/>
      <c r="W167" s="42"/>
      <c r="X167" s="42"/>
      <c r="Y167" s="42"/>
      <c r="Z167" s="42"/>
      <c r="AA167" s="42"/>
      <c r="AB167" s="42"/>
      <c r="AC167" s="42"/>
      <c r="AD167" s="42"/>
      <c r="AE167" s="52"/>
      <c r="AF167" s="149"/>
      <c r="AG167" s="142"/>
      <c r="AH167" s="142"/>
      <c r="AI167" s="149"/>
      <c r="AJ167" s="142"/>
      <c r="AK167" s="142"/>
      <c r="AL167" s="38"/>
      <c r="AM167" s="30"/>
      <c r="AN167" s="30"/>
      <c r="AO167" s="30"/>
      <c r="AP167" s="30"/>
      <c r="AQ167" s="30"/>
      <c r="AR167" s="30"/>
      <c r="AS167" s="30"/>
      <c r="AT167" s="30"/>
      <c r="AU167" s="30"/>
      <c r="AV167" s="30"/>
      <c r="AW167" s="30"/>
      <c r="AX167" s="30"/>
      <c r="AY167" s="30"/>
      <c r="AZ167" s="30"/>
      <c r="BA167" s="30"/>
      <c r="BB167" s="30"/>
      <c r="BC167" s="30"/>
      <c r="BD167" s="30"/>
      <c r="BE167" s="30"/>
      <c r="BF167" s="30"/>
    </row>
    <row r="168" spans="1:58" ht="11.25" customHeight="1">
      <c r="A168" s="2" t="s">
        <v>44</v>
      </c>
      <c r="B168" s="2" t="s">
        <v>93</v>
      </c>
      <c r="E168" s="26"/>
      <c r="F168" s="160"/>
      <c r="G168" s="119" t="s">
        <v>7</v>
      </c>
      <c r="H168" s="151" t="s">
        <v>138</v>
      </c>
      <c r="I168" s="152" t="s">
        <v>94</v>
      </c>
      <c r="J168" s="156" t="s">
        <v>129</v>
      </c>
      <c r="K168" s="154" t="s">
        <v>139</v>
      </c>
      <c r="L168" s="155" t="s">
        <v>1</v>
      </c>
      <c r="M168" s="117"/>
      <c r="N168" s="53"/>
      <c r="O168" s="40" t="s">
        <v>32</v>
      </c>
      <c r="P168" s="39"/>
      <c r="Q168" s="39"/>
      <c r="R168" s="39"/>
      <c r="S168" s="39"/>
      <c r="T168" s="39"/>
      <c r="U168" s="39"/>
      <c r="V168" s="39"/>
      <c r="W168" s="39"/>
      <c r="X168" s="39"/>
      <c r="Y168" s="39"/>
      <c r="Z168" s="39"/>
      <c r="AA168" s="39"/>
      <c r="AB168" s="39"/>
      <c r="AC168" s="39"/>
      <c r="AD168" s="39"/>
      <c r="AE168" s="39"/>
      <c r="AF168" s="149">
        <v>2024</v>
      </c>
      <c r="AG168" s="142" t="s">
        <v>131</v>
      </c>
      <c r="AH168" s="142" t="s">
        <v>82</v>
      </c>
      <c r="AI168" s="149"/>
      <c r="AJ168" s="142"/>
      <c r="AK168" s="142"/>
      <c r="AL168" s="38"/>
      <c r="AM168" s="30"/>
      <c r="AN168" s="30"/>
      <c r="AO168" s="30"/>
      <c r="AP168" s="30"/>
      <c r="AQ168" s="30"/>
      <c r="AR168" s="30"/>
      <c r="AS168" s="30"/>
      <c r="AT168" s="30"/>
      <c r="AU168" s="30"/>
      <c r="AV168" s="30"/>
      <c r="AW168" s="30"/>
      <c r="AX168" s="30"/>
      <c r="AY168" s="30"/>
      <c r="AZ168" s="30"/>
      <c r="BA168" s="30"/>
      <c r="BB168" s="30"/>
      <c r="BC168" s="30"/>
      <c r="BD168" s="30"/>
      <c r="BE168" s="30"/>
      <c r="BF168" s="30"/>
    </row>
    <row r="169" spans="1:58" ht="11.25" customHeight="1">
      <c r="A169" s="2" t="s">
        <v>44</v>
      </c>
      <c r="E169" s="26"/>
      <c r="F169" s="160"/>
      <c r="G169" s="150"/>
      <c r="H169" s="151" t="s">
        <v>136</v>
      </c>
      <c r="I169" s="152"/>
      <c r="J169" s="156"/>
      <c r="K169" s="154"/>
      <c r="L169" s="155"/>
      <c r="M169" s="117"/>
      <c r="N169" s="143"/>
      <c r="O169" s="144">
        <v>1</v>
      </c>
      <c r="P169" s="145" t="s">
        <v>1</v>
      </c>
      <c r="Q169" s="128" t="s">
        <v>6</v>
      </c>
      <c r="R169" s="128" t="s">
        <v>6</v>
      </c>
      <c r="S169" s="128" t="s">
        <v>6</v>
      </c>
      <c r="T169" s="128" t="s">
        <v>6</v>
      </c>
      <c r="U169" s="128" t="s">
        <v>6</v>
      </c>
      <c r="V169" s="128" t="s">
        <v>6</v>
      </c>
      <c r="W169" s="128" t="s">
        <v>6</v>
      </c>
      <c r="X169" s="128" t="s">
        <v>6</v>
      </c>
      <c r="Y169" s="128"/>
      <c r="Z169" s="41"/>
      <c r="AA169" s="42"/>
      <c r="AB169" s="42"/>
      <c r="AC169" s="43"/>
      <c r="AD169" s="43"/>
      <c r="AE169" s="44"/>
      <c r="AF169" s="149"/>
      <c r="AG169" s="142"/>
      <c r="AH169" s="142"/>
      <c r="AI169" s="149"/>
      <c r="AJ169" s="142"/>
      <c r="AK169" s="142"/>
      <c r="AL169" s="38"/>
      <c r="AM169" s="30"/>
      <c r="AN169" s="30"/>
      <c r="AO169" s="30"/>
      <c r="AP169" s="30"/>
      <c r="AQ169" s="30"/>
      <c r="AR169" s="30"/>
      <c r="AS169" s="30"/>
      <c r="AT169" s="30"/>
      <c r="AU169" s="30"/>
      <c r="AV169" s="30"/>
      <c r="AW169" s="30"/>
      <c r="AX169" s="30"/>
      <c r="AY169" s="30"/>
      <c r="AZ169" s="30"/>
      <c r="BA169" s="30"/>
      <c r="BB169" s="30"/>
      <c r="BC169" s="30"/>
      <c r="BD169" s="30"/>
      <c r="BE169" s="30"/>
      <c r="BF169" s="30"/>
    </row>
    <row r="170" spans="1:58" ht="11.25" customHeight="1">
      <c r="A170" s="2" t="s">
        <v>44</v>
      </c>
      <c r="E170" s="26"/>
      <c r="F170" s="160"/>
      <c r="G170" s="150"/>
      <c r="H170" s="151" t="s">
        <v>136</v>
      </c>
      <c r="I170" s="152"/>
      <c r="J170" s="156"/>
      <c r="K170" s="154"/>
      <c r="L170" s="155"/>
      <c r="M170" s="117"/>
      <c r="N170" s="143"/>
      <c r="O170" s="144"/>
      <c r="P170" s="146"/>
      <c r="Q170" s="128"/>
      <c r="R170" s="128"/>
      <c r="S170" s="148"/>
      <c r="T170" s="128"/>
      <c r="U170" s="128"/>
      <c r="V170" s="128"/>
      <c r="W170" s="128"/>
      <c r="X170" s="128"/>
      <c r="Y170" s="128"/>
      <c r="Z170" s="45"/>
      <c r="AA170" s="46">
        <v>1</v>
      </c>
      <c r="AB170" s="47" t="s">
        <v>83</v>
      </c>
      <c r="AC170" s="48">
        <v>5296.29</v>
      </c>
      <c r="AD170" s="47" t="str">
        <f>AB170</f>
        <v xml:space="preserve">      Прочие амортизационные отчисления</v>
      </c>
      <c r="AE170" s="48"/>
      <c r="AF170" s="149"/>
      <c r="AG170" s="142"/>
      <c r="AH170" s="142"/>
      <c r="AI170" s="149"/>
      <c r="AJ170" s="142"/>
      <c r="AK170" s="142"/>
      <c r="AL170" s="38"/>
      <c r="AM170" s="30"/>
      <c r="AN170" s="30"/>
      <c r="AO170" s="30"/>
      <c r="AP170" s="30"/>
      <c r="AQ170" s="30"/>
      <c r="AR170" s="30"/>
      <c r="AS170" s="30"/>
      <c r="AT170" s="30"/>
      <c r="AU170" s="30"/>
      <c r="AV170" s="30"/>
      <c r="AW170" s="30"/>
      <c r="AX170" s="30"/>
      <c r="AY170" s="30"/>
      <c r="AZ170" s="30"/>
      <c r="BA170" s="30"/>
      <c r="BB170" s="30"/>
      <c r="BC170" s="30"/>
      <c r="BD170" s="30"/>
      <c r="BE170" s="30"/>
      <c r="BF170" s="30"/>
    </row>
    <row r="171" spans="1:58" ht="11.25" customHeight="1">
      <c r="A171" s="2" t="s">
        <v>44</v>
      </c>
      <c r="E171" s="26"/>
      <c r="F171" s="160"/>
      <c r="G171" s="150"/>
      <c r="H171" s="151" t="s">
        <v>136</v>
      </c>
      <c r="I171" s="152"/>
      <c r="J171" s="156"/>
      <c r="K171" s="154"/>
      <c r="L171" s="155"/>
      <c r="M171" s="117"/>
      <c r="N171" s="143"/>
      <c r="O171" s="144"/>
      <c r="P171" s="147"/>
      <c r="Q171" s="128"/>
      <c r="R171" s="128"/>
      <c r="S171" s="148"/>
      <c r="T171" s="128"/>
      <c r="U171" s="128"/>
      <c r="V171" s="128"/>
      <c r="W171" s="128"/>
      <c r="X171" s="128"/>
      <c r="Y171" s="128"/>
      <c r="Z171" s="41"/>
      <c r="AA171" s="42"/>
      <c r="AB171" s="22" t="s">
        <v>85</v>
      </c>
      <c r="AC171" s="43"/>
      <c r="AD171" s="43"/>
      <c r="AE171" s="51"/>
      <c r="AF171" s="149"/>
      <c r="AG171" s="142"/>
      <c r="AH171" s="142"/>
      <c r="AI171" s="149"/>
      <c r="AJ171" s="142"/>
      <c r="AK171" s="142"/>
      <c r="AL171" s="38"/>
      <c r="AM171" s="30"/>
      <c r="AN171" s="30"/>
      <c r="AO171" s="30"/>
      <c r="AP171" s="30"/>
      <c r="AQ171" s="30"/>
      <c r="AR171" s="30"/>
      <c r="AS171" s="30"/>
      <c r="AT171" s="30"/>
      <c r="AU171" s="30"/>
      <c r="AV171" s="30"/>
      <c r="AW171" s="30"/>
      <c r="AX171" s="30"/>
      <c r="AY171" s="30"/>
      <c r="AZ171" s="30"/>
      <c r="BA171" s="30"/>
      <c r="BB171" s="30"/>
      <c r="BC171" s="30"/>
      <c r="BD171" s="30"/>
      <c r="BE171" s="30"/>
      <c r="BF171" s="30"/>
    </row>
    <row r="172" spans="1:58" ht="11.25" customHeight="1">
      <c r="A172" s="2" t="s">
        <v>44</v>
      </c>
      <c r="E172" s="26"/>
      <c r="F172" s="160"/>
      <c r="G172" s="150"/>
      <c r="H172" s="151" t="s">
        <v>136</v>
      </c>
      <c r="I172" s="152"/>
      <c r="J172" s="156"/>
      <c r="K172" s="154"/>
      <c r="L172" s="155"/>
      <c r="M172" s="117"/>
      <c r="N172" s="41"/>
      <c r="O172" s="42"/>
      <c r="P172" s="22" t="s">
        <v>86</v>
      </c>
      <c r="Q172" s="42"/>
      <c r="R172" s="42"/>
      <c r="S172" s="42"/>
      <c r="T172" s="42"/>
      <c r="U172" s="42"/>
      <c r="V172" s="42"/>
      <c r="W172" s="42"/>
      <c r="X172" s="42"/>
      <c r="Y172" s="42"/>
      <c r="Z172" s="42"/>
      <c r="AA172" s="42"/>
      <c r="AB172" s="42"/>
      <c r="AC172" s="42"/>
      <c r="AD172" s="42"/>
      <c r="AE172" s="52"/>
      <c r="AF172" s="149"/>
      <c r="AG172" s="142"/>
      <c r="AH172" s="142"/>
      <c r="AI172" s="149"/>
      <c r="AJ172" s="142"/>
      <c r="AK172" s="142"/>
      <c r="AL172" s="38"/>
      <c r="AM172" s="30"/>
      <c r="AN172" s="30"/>
      <c r="AO172" s="30"/>
      <c r="AP172" s="30"/>
      <c r="AQ172" s="30"/>
      <c r="AR172" s="30"/>
      <c r="AS172" s="30"/>
      <c r="AT172" s="30"/>
      <c r="AU172" s="30"/>
      <c r="AV172" s="30"/>
      <c r="AW172" s="30"/>
      <c r="AX172" s="30"/>
      <c r="AY172" s="30"/>
      <c r="AZ172" s="30"/>
      <c r="BA172" s="30"/>
      <c r="BB172" s="30"/>
      <c r="BC172" s="30"/>
      <c r="BD172" s="30"/>
      <c r="BE172" s="30"/>
      <c r="BF172" s="30"/>
    </row>
    <row r="173" spans="1:58" ht="11.25" customHeight="1">
      <c r="A173" s="2" t="s">
        <v>44</v>
      </c>
      <c r="B173" s="2" t="s">
        <v>93</v>
      </c>
      <c r="E173" s="26"/>
      <c r="F173" s="160"/>
      <c r="G173" s="119" t="s">
        <v>7</v>
      </c>
      <c r="H173" s="151" t="s">
        <v>140</v>
      </c>
      <c r="I173" s="152" t="s">
        <v>94</v>
      </c>
      <c r="J173" s="156" t="s">
        <v>129</v>
      </c>
      <c r="K173" s="154" t="s">
        <v>141</v>
      </c>
      <c r="L173" s="155" t="s">
        <v>1</v>
      </c>
      <c r="M173" s="117"/>
      <c r="N173" s="53"/>
      <c r="O173" s="40" t="s">
        <v>32</v>
      </c>
      <c r="P173" s="39"/>
      <c r="Q173" s="39"/>
      <c r="R173" s="39"/>
      <c r="S173" s="39"/>
      <c r="T173" s="39"/>
      <c r="U173" s="39"/>
      <c r="V173" s="39"/>
      <c r="W173" s="39"/>
      <c r="X173" s="39"/>
      <c r="Y173" s="39"/>
      <c r="Z173" s="39"/>
      <c r="AA173" s="39"/>
      <c r="AB173" s="39"/>
      <c r="AC173" s="39"/>
      <c r="AD173" s="39"/>
      <c r="AE173" s="39"/>
      <c r="AF173" s="149">
        <v>2024</v>
      </c>
      <c r="AG173" s="142" t="s">
        <v>131</v>
      </c>
      <c r="AH173" s="142" t="s">
        <v>82</v>
      </c>
      <c r="AI173" s="149"/>
      <c r="AJ173" s="142"/>
      <c r="AK173" s="142"/>
      <c r="AL173" s="38"/>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ht="11.25" customHeight="1">
      <c r="A174" s="2" t="s">
        <v>44</v>
      </c>
      <c r="E174" s="26"/>
      <c r="F174" s="160"/>
      <c r="G174" s="150"/>
      <c r="H174" s="151" t="s">
        <v>138</v>
      </c>
      <c r="I174" s="152"/>
      <c r="J174" s="156"/>
      <c r="K174" s="154"/>
      <c r="L174" s="155"/>
      <c r="M174" s="117"/>
      <c r="N174" s="143"/>
      <c r="O174" s="144">
        <v>1</v>
      </c>
      <c r="P174" s="145" t="s">
        <v>1</v>
      </c>
      <c r="Q174" s="128" t="s">
        <v>6</v>
      </c>
      <c r="R174" s="128" t="s">
        <v>6</v>
      </c>
      <c r="S174" s="128" t="s">
        <v>6</v>
      </c>
      <c r="T174" s="128" t="s">
        <v>6</v>
      </c>
      <c r="U174" s="128" t="s">
        <v>6</v>
      </c>
      <c r="V174" s="128" t="s">
        <v>6</v>
      </c>
      <c r="W174" s="128" t="s">
        <v>6</v>
      </c>
      <c r="X174" s="128" t="s">
        <v>6</v>
      </c>
      <c r="Y174" s="128"/>
      <c r="Z174" s="41"/>
      <c r="AA174" s="42"/>
      <c r="AB174" s="42"/>
      <c r="AC174" s="43"/>
      <c r="AD174" s="43"/>
      <c r="AE174" s="44"/>
      <c r="AF174" s="149"/>
      <c r="AG174" s="142"/>
      <c r="AH174" s="142"/>
      <c r="AI174" s="149"/>
      <c r="AJ174" s="142"/>
      <c r="AK174" s="142"/>
      <c r="AL174" s="38"/>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ht="11.25" customHeight="1">
      <c r="A175" s="2" t="s">
        <v>44</v>
      </c>
      <c r="E175" s="26"/>
      <c r="F175" s="160"/>
      <c r="G175" s="150"/>
      <c r="H175" s="151" t="s">
        <v>138</v>
      </c>
      <c r="I175" s="152"/>
      <c r="J175" s="156"/>
      <c r="K175" s="154"/>
      <c r="L175" s="155"/>
      <c r="M175" s="117"/>
      <c r="N175" s="143"/>
      <c r="O175" s="144"/>
      <c r="P175" s="146"/>
      <c r="Q175" s="128"/>
      <c r="R175" s="128"/>
      <c r="S175" s="148"/>
      <c r="T175" s="128"/>
      <c r="U175" s="128"/>
      <c r="V175" s="128"/>
      <c r="W175" s="128"/>
      <c r="X175" s="128"/>
      <c r="Y175" s="128"/>
      <c r="Z175" s="45"/>
      <c r="AA175" s="46">
        <v>1</v>
      </c>
      <c r="AB175" s="47" t="s">
        <v>83</v>
      </c>
      <c r="AC175" s="48">
        <v>2257.44</v>
      </c>
      <c r="AD175" s="47" t="str">
        <f>AB175</f>
        <v xml:space="preserve">      Прочие амортизационные отчисления</v>
      </c>
      <c r="AE175" s="48"/>
      <c r="AF175" s="149"/>
      <c r="AG175" s="142"/>
      <c r="AH175" s="142"/>
      <c r="AI175" s="149"/>
      <c r="AJ175" s="142"/>
      <c r="AK175" s="142"/>
      <c r="AL175" s="38"/>
      <c r="AM175" s="30"/>
      <c r="AN175" s="30"/>
      <c r="AO175" s="30"/>
      <c r="AP175" s="30"/>
      <c r="AQ175" s="30"/>
      <c r="AR175" s="30"/>
      <c r="AS175" s="30"/>
      <c r="AT175" s="30"/>
      <c r="AU175" s="30"/>
      <c r="AV175" s="30"/>
      <c r="AW175" s="30"/>
      <c r="AX175" s="30"/>
      <c r="AY175" s="30"/>
      <c r="AZ175" s="30"/>
      <c r="BA175" s="30"/>
      <c r="BB175" s="30"/>
      <c r="BC175" s="30"/>
      <c r="BD175" s="30"/>
      <c r="BE175" s="30"/>
      <c r="BF175" s="30"/>
    </row>
    <row r="176" spans="1:58" ht="11.25" customHeight="1">
      <c r="A176" s="2" t="s">
        <v>44</v>
      </c>
      <c r="E176" s="26"/>
      <c r="F176" s="160"/>
      <c r="G176" s="150"/>
      <c r="H176" s="151" t="s">
        <v>138</v>
      </c>
      <c r="I176" s="152"/>
      <c r="J176" s="156"/>
      <c r="K176" s="154"/>
      <c r="L176" s="155"/>
      <c r="M176" s="117"/>
      <c r="N176" s="143"/>
      <c r="O176" s="144"/>
      <c r="P176" s="147"/>
      <c r="Q176" s="128"/>
      <c r="R176" s="128"/>
      <c r="S176" s="148"/>
      <c r="T176" s="128"/>
      <c r="U176" s="128"/>
      <c r="V176" s="128"/>
      <c r="W176" s="128"/>
      <c r="X176" s="128"/>
      <c r="Y176" s="128"/>
      <c r="Z176" s="41"/>
      <c r="AA176" s="42"/>
      <c r="AB176" s="22" t="s">
        <v>85</v>
      </c>
      <c r="AC176" s="43"/>
      <c r="AD176" s="43"/>
      <c r="AE176" s="51"/>
      <c r="AF176" s="149"/>
      <c r="AG176" s="142"/>
      <c r="AH176" s="142"/>
      <c r="AI176" s="149"/>
      <c r="AJ176" s="142"/>
      <c r="AK176" s="142"/>
      <c r="AL176" s="38"/>
      <c r="AM176" s="30"/>
      <c r="AN176" s="30"/>
      <c r="AO176" s="30"/>
      <c r="AP176" s="30"/>
      <c r="AQ176" s="30"/>
      <c r="AR176" s="30"/>
      <c r="AS176" s="30"/>
      <c r="AT176" s="30"/>
      <c r="AU176" s="30"/>
      <c r="AV176" s="30"/>
      <c r="AW176" s="30"/>
      <c r="AX176" s="30"/>
      <c r="AY176" s="30"/>
      <c r="AZ176" s="30"/>
      <c r="BA176" s="30"/>
      <c r="BB176" s="30"/>
      <c r="BC176" s="30"/>
      <c r="BD176" s="30"/>
      <c r="BE176" s="30"/>
      <c r="BF176" s="30"/>
    </row>
    <row r="177" spans="1:58" ht="11.25" customHeight="1">
      <c r="A177" s="2" t="s">
        <v>44</v>
      </c>
      <c r="E177" s="26"/>
      <c r="F177" s="160"/>
      <c r="G177" s="150"/>
      <c r="H177" s="151" t="s">
        <v>138</v>
      </c>
      <c r="I177" s="152"/>
      <c r="J177" s="156"/>
      <c r="K177" s="154"/>
      <c r="L177" s="155"/>
      <c r="M177" s="117"/>
      <c r="N177" s="41"/>
      <c r="O177" s="42"/>
      <c r="P177" s="22" t="s">
        <v>86</v>
      </c>
      <c r="Q177" s="42"/>
      <c r="R177" s="42"/>
      <c r="S177" s="42"/>
      <c r="T177" s="42"/>
      <c r="U177" s="42"/>
      <c r="V177" s="42"/>
      <c r="W177" s="42"/>
      <c r="X177" s="42"/>
      <c r="Y177" s="42"/>
      <c r="Z177" s="42"/>
      <c r="AA177" s="42"/>
      <c r="AB177" s="42"/>
      <c r="AC177" s="42"/>
      <c r="AD177" s="42"/>
      <c r="AE177" s="52"/>
      <c r="AF177" s="149"/>
      <c r="AG177" s="142"/>
      <c r="AH177" s="142"/>
      <c r="AI177" s="149"/>
      <c r="AJ177" s="142"/>
      <c r="AK177" s="142"/>
      <c r="AL177" s="38"/>
      <c r="AM177" s="30"/>
      <c r="AN177" s="30"/>
      <c r="AO177" s="30"/>
      <c r="AP177" s="30"/>
      <c r="AQ177" s="30"/>
      <c r="AR177" s="30"/>
      <c r="AS177" s="30"/>
      <c r="AT177" s="30"/>
      <c r="AU177" s="30"/>
      <c r="AV177" s="30"/>
      <c r="AW177" s="30"/>
      <c r="AX177" s="30"/>
      <c r="AY177" s="30"/>
      <c r="AZ177" s="30"/>
      <c r="BA177" s="30"/>
      <c r="BB177" s="30"/>
      <c r="BC177" s="30"/>
      <c r="BD177" s="30"/>
      <c r="BE177" s="30"/>
      <c r="BF177" s="30"/>
    </row>
    <row r="178" spans="1:58" ht="11.25" customHeight="1">
      <c r="A178" s="2" t="s">
        <v>44</v>
      </c>
      <c r="B178" s="2" t="s">
        <v>93</v>
      </c>
      <c r="E178" s="26"/>
      <c r="F178" s="160"/>
      <c r="G178" s="119" t="s">
        <v>7</v>
      </c>
      <c r="H178" s="151" t="s">
        <v>142</v>
      </c>
      <c r="I178" s="152" t="s">
        <v>94</v>
      </c>
      <c r="J178" s="156" t="s">
        <v>129</v>
      </c>
      <c r="K178" s="154" t="s">
        <v>143</v>
      </c>
      <c r="L178" s="155" t="s">
        <v>1</v>
      </c>
      <c r="M178" s="117"/>
      <c r="N178" s="53"/>
      <c r="O178" s="40" t="s">
        <v>32</v>
      </c>
      <c r="P178" s="39"/>
      <c r="Q178" s="39"/>
      <c r="R178" s="39"/>
      <c r="S178" s="39"/>
      <c r="T178" s="39"/>
      <c r="U178" s="39"/>
      <c r="V178" s="39"/>
      <c r="W178" s="39"/>
      <c r="X178" s="39"/>
      <c r="Y178" s="39"/>
      <c r="Z178" s="39"/>
      <c r="AA178" s="39"/>
      <c r="AB178" s="39"/>
      <c r="AC178" s="39"/>
      <c r="AD178" s="39"/>
      <c r="AE178" s="39"/>
      <c r="AF178" s="149">
        <v>2024</v>
      </c>
      <c r="AG178" s="142" t="s">
        <v>131</v>
      </c>
      <c r="AH178" s="142" t="s">
        <v>82</v>
      </c>
      <c r="AI178" s="149"/>
      <c r="AJ178" s="142"/>
      <c r="AK178" s="142"/>
      <c r="AL178" s="38"/>
      <c r="AM178" s="30"/>
      <c r="AN178" s="30"/>
      <c r="AO178" s="30"/>
      <c r="AP178" s="30"/>
      <c r="AQ178" s="30"/>
      <c r="AR178" s="30"/>
      <c r="AS178" s="30"/>
      <c r="AT178" s="30"/>
      <c r="AU178" s="30"/>
      <c r="AV178" s="30"/>
      <c r="AW178" s="30"/>
      <c r="AX178" s="30"/>
      <c r="AY178" s="30"/>
      <c r="AZ178" s="30"/>
      <c r="BA178" s="30"/>
      <c r="BB178" s="30"/>
      <c r="BC178" s="30"/>
      <c r="BD178" s="30"/>
      <c r="BE178" s="30"/>
      <c r="BF178" s="30"/>
    </row>
    <row r="179" spans="1:58" ht="11.25" customHeight="1">
      <c r="A179" s="2" t="s">
        <v>44</v>
      </c>
      <c r="E179" s="26"/>
      <c r="F179" s="160"/>
      <c r="G179" s="150"/>
      <c r="H179" s="151" t="s">
        <v>140</v>
      </c>
      <c r="I179" s="152"/>
      <c r="J179" s="156"/>
      <c r="K179" s="154"/>
      <c r="L179" s="155"/>
      <c r="M179" s="117"/>
      <c r="N179" s="143"/>
      <c r="O179" s="144">
        <v>1</v>
      </c>
      <c r="P179" s="145" t="s">
        <v>1</v>
      </c>
      <c r="Q179" s="128" t="s">
        <v>6</v>
      </c>
      <c r="R179" s="128" t="s">
        <v>6</v>
      </c>
      <c r="S179" s="128" t="s">
        <v>6</v>
      </c>
      <c r="T179" s="128" t="s">
        <v>6</v>
      </c>
      <c r="U179" s="128" t="s">
        <v>6</v>
      </c>
      <c r="V179" s="128" t="s">
        <v>6</v>
      </c>
      <c r="W179" s="128" t="s">
        <v>6</v>
      </c>
      <c r="X179" s="128" t="s">
        <v>6</v>
      </c>
      <c r="Y179" s="128"/>
      <c r="Z179" s="41"/>
      <c r="AA179" s="42"/>
      <c r="AB179" s="42"/>
      <c r="AC179" s="43"/>
      <c r="AD179" s="43"/>
      <c r="AE179" s="44"/>
      <c r="AF179" s="149"/>
      <c r="AG179" s="142"/>
      <c r="AH179" s="142"/>
      <c r="AI179" s="149"/>
      <c r="AJ179" s="142"/>
      <c r="AK179" s="142"/>
      <c r="AL179" s="38"/>
      <c r="AM179" s="30"/>
      <c r="AN179" s="30"/>
      <c r="AO179" s="30"/>
      <c r="AP179" s="30"/>
      <c r="AQ179" s="30"/>
      <c r="AR179" s="30"/>
      <c r="AS179" s="30"/>
      <c r="AT179" s="30"/>
      <c r="AU179" s="30"/>
      <c r="AV179" s="30"/>
      <c r="AW179" s="30"/>
      <c r="AX179" s="30"/>
      <c r="AY179" s="30"/>
      <c r="AZ179" s="30"/>
      <c r="BA179" s="30"/>
      <c r="BB179" s="30"/>
      <c r="BC179" s="30"/>
      <c r="BD179" s="30"/>
      <c r="BE179" s="30"/>
      <c r="BF179" s="30"/>
    </row>
    <row r="180" spans="1:58" ht="11.25" customHeight="1">
      <c r="A180" s="2" t="s">
        <v>44</v>
      </c>
      <c r="E180" s="26"/>
      <c r="F180" s="160"/>
      <c r="G180" s="150"/>
      <c r="H180" s="151" t="s">
        <v>140</v>
      </c>
      <c r="I180" s="152"/>
      <c r="J180" s="156"/>
      <c r="K180" s="154"/>
      <c r="L180" s="155"/>
      <c r="M180" s="117"/>
      <c r="N180" s="143"/>
      <c r="O180" s="144"/>
      <c r="P180" s="146"/>
      <c r="Q180" s="128"/>
      <c r="R180" s="128"/>
      <c r="S180" s="148"/>
      <c r="T180" s="128"/>
      <c r="U180" s="128"/>
      <c r="V180" s="128"/>
      <c r="W180" s="128"/>
      <c r="X180" s="128"/>
      <c r="Y180" s="128"/>
      <c r="Z180" s="45"/>
      <c r="AA180" s="46">
        <v>1</v>
      </c>
      <c r="AB180" s="47" t="s">
        <v>83</v>
      </c>
      <c r="AC180" s="48">
        <v>1008.28</v>
      </c>
      <c r="AD180" s="47" t="str">
        <f>AB180</f>
        <v xml:space="preserve">      Прочие амортизационные отчисления</v>
      </c>
      <c r="AE180" s="48"/>
      <c r="AF180" s="149"/>
      <c r="AG180" s="142"/>
      <c r="AH180" s="142"/>
      <c r="AI180" s="149"/>
      <c r="AJ180" s="142"/>
      <c r="AK180" s="142"/>
      <c r="AL180" s="38"/>
      <c r="AM180" s="30"/>
      <c r="AN180" s="30"/>
      <c r="AO180" s="30"/>
      <c r="AP180" s="30"/>
      <c r="AQ180" s="30"/>
      <c r="AR180" s="30"/>
      <c r="AS180" s="30"/>
      <c r="AT180" s="30"/>
      <c r="AU180" s="30"/>
      <c r="AV180" s="30"/>
      <c r="AW180" s="30"/>
      <c r="AX180" s="30"/>
      <c r="AY180" s="30"/>
      <c r="AZ180" s="30"/>
      <c r="BA180" s="30"/>
      <c r="BB180" s="30"/>
      <c r="BC180" s="30"/>
      <c r="BD180" s="30"/>
      <c r="BE180" s="30"/>
      <c r="BF180" s="30"/>
    </row>
    <row r="181" spans="1:58" ht="11.25" customHeight="1">
      <c r="A181" s="2" t="s">
        <v>44</v>
      </c>
      <c r="E181" s="26"/>
      <c r="F181" s="160"/>
      <c r="G181" s="150"/>
      <c r="H181" s="151" t="s">
        <v>140</v>
      </c>
      <c r="I181" s="152"/>
      <c r="J181" s="156"/>
      <c r="K181" s="154"/>
      <c r="L181" s="155"/>
      <c r="M181" s="117"/>
      <c r="N181" s="143"/>
      <c r="O181" s="144"/>
      <c r="P181" s="147"/>
      <c r="Q181" s="128"/>
      <c r="R181" s="128"/>
      <c r="S181" s="148"/>
      <c r="T181" s="128"/>
      <c r="U181" s="128"/>
      <c r="V181" s="128"/>
      <c r="W181" s="128"/>
      <c r="X181" s="128"/>
      <c r="Y181" s="128"/>
      <c r="Z181" s="41"/>
      <c r="AA181" s="42"/>
      <c r="AB181" s="22" t="s">
        <v>85</v>
      </c>
      <c r="AC181" s="43"/>
      <c r="AD181" s="43"/>
      <c r="AE181" s="51"/>
      <c r="AF181" s="149"/>
      <c r="AG181" s="142"/>
      <c r="AH181" s="142"/>
      <c r="AI181" s="149"/>
      <c r="AJ181" s="142"/>
      <c r="AK181" s="142"/>
      <c r="AL181" s="38"/>
      <c r="AM181" s="30"/>
      <c r="AN181" s="30"/>
      <c r="AO181" s="30"/>
      <c r="AP181" s="30"/>
      <c r="AQ181" s="30"/>
      <c r="AR181" s="30"/>
      <c r="AS181" s="30"/>
      <c r="AT181" s="30"/>
      <c r="AU181" s="30"/>
      <c r="AV181" s="30"/>
      <c r="AW181" s="30"/>
      <c r="AX181" s="30"/>
      <c r="AY181" s="30"/>
      <c r="AZ181" s="30"/>
      <c r="BA181" s="30"/>
      <c r="BB181" s="30"/>
      <c r="BC181" s="30"/>
      <c r="BD181" s="30"/>
      <c r="BE181" s="30"/>
      <c r="BF181" s="30"/>
    </row>
    <row r="182" spans="1:58" ht="11.25" customHeight="1">
      <c r="A182" s="2" t="s">
        <v>44</v>
      </c>
      <c r="E182" s="26"/>
      <c r="F182" s="160"/>
      <c r="G182" s="150"/>
      <c r="H182" s="151" t="s">
        <v>140</v>
      </c>
      <c r="I182" s="152"/>
      <c r="J182" s="156"/>
      <c r="K182" s="154"/>
      <c r="L182" s="155"/>
      <c r="M182" s="117"/>
      <c r="N182" s="41"/>
      <c r="O182" s="42"/>
      <c r="P182" s="22" t="s">
        <v>86</v>
      </c>
      <c r="Q182" s="42"/>
      <c r="R182" s="42"/>
      <c r="S182" s="42"/>
      <c r="T182" s="42"/>
      <c r="U182" s="42"/>
      <c r="V182" s="42"/>
      <c r="W182" s="42"/>
      <c r="X182" s="42"/>
      <c r="Y182" s="42"/>
      <c r="Z182" s="42"/>
      <c r="AA182" s="42"/>
      <c r="AB182" s="42"/>
      <c r="AC182" s="42"/>
      <c r="AD182" s="42"/>
      <c r="AE182" s="52"/>
      <c r="AF182" s="149"/>
      <c r="AG182" s="142"/>
      <c r="AH182" s="142"/>
      <c r="AI182" s="149"/>
      <c r="AJ182" s="142"/>
      <c r="AK182" s="142"/>
      <c r="AL182" s="38"/>
      <c r="AM182" s="30"/>
      <c r="AN182" s="30"/>
      <c r="AO182" s="30"/>
      <c r="AP182" s="30"/>
      <c r="AQ182" s="30"/>
      <c r="AR182" s="30"/>
      <c r="AS182" s="30"/>
      <c r="AT182" s="30"/>
      <c r="AU182" s="30"/>
      <c r="AV182" s="30"/>
      <c r="AW182" s="30"/>
      <c r="AX182" s="30"/>
      <c r="AY182" s="30"/>
      <c r="AZ182" s="30"/>
      <c r="BA182" s="30"/>
      <c r="BB182" s="30"/>
      <c r="BC182" s="30"/>
      <c r="BD182" s="30"/>
      <c r="BE182" s="30"/>
      <c r="BF182" s="30"/>
    </row>
    <row r="183" spans="1:58" ht="11.25" customHeight="1">
      <c r="A183" s="2" t="s">
        <v>44</v>
      </c>
      <c r="B183" s="2" t="s">
        <v>93</v>
      </c>
      <c r="E183" s="26"/>
      <c r="F183" s="160"/>
      <c r="G183" s="119" t="s">
        <v>7</v>
      </c>
      <c r="H183" s="151" t="s">
        <v>144</v>
      </c>
      <c r="I183" s="152" t="s">
        <v>94</v>
      </c>
      <c r="J183" s="156" t="s">
        <v>129</v>
      </c>
      <c r="K183" s="154" t="s">
        <v>145</v>
      </c>
      <c r="L183" s="155" t="s">
        <v>1</v>
      </c>
      <c r="M183" s="117"/>
      <c r="N183" s="53"/>
      <c r="O183" s="40" t="s">
        <v>32</v>
      </c>
      <c r="P183" s="39"/>
      <c r="Q183" s="39"/>
      <c r="R183" s="39"/>
      <c r="S183" s="39"/>
      <c r="T183" s="39"/>
      <c r="U183" s="39"/>
      <c r="V183" s="39"/>
      <c r="W183" s="39"/>
      <c r="X183" s="39"/>
      <c r="Y183" s="39"/>
      <c r="Z183" s="39"/>
      <c r="AA183" s="39"/>
      <c r="AB183" s="39"/>
      <c r="AC183" s="39"/>
      <c r="AD183" s="39"/>
      <c r="AE183" s="39"/>
      <c r="AF183" s="149">
        <v>2024</v>
      </c>
      <c r="AG183" s="142" t="s">
        <v>131</v>
      </c>
      <c r="AH183" s="142" t="s">
        <v>82</v>
      </c>
      <c r="AI183" s="149"/>
      <c r="AJ183" s="142"/>
      <c r="AK183" s="142"/>
      <c r="AL183" s="38"/>
      <c r="AM183" s="30"/>
      <c r="AN183" s="30"/>
      <c r="AO183" s="30"/>
      <c r="AP183" s="30"/>
      <c r="AQ183" s="30"/>
      <c r="AR183" s="30"/>
      <c r="AS183" s="30"/>
      <c r="AT183" s="30"/>
      <c r="AU183" s="30"/>
      <c r="AV183" s="30"/>
      <c r="AW183" s="30"/>
      <c r="AX183" s="30"/>
      <c r="AY183" s="30"/>
      <c r="AZ183" s="30"/>
      <c r="BA183" s="30"/>
      <c r="BB183" s="30"/>
      <c r="BC183" s="30"/>
      <c r="BD183" s="30"/>
      <c r="BE183" s="30"/>
      <c r="BF183" s="30"/>
    </row>
    <row r="184" spans="1:58" ht="11.25" customHeight="1">
      <c r="A184" s="2" t="s">
        <v>44</v>
      </c>
      <c r="E184" s="26"/>
      <c r="F184" s="160"/>
      <c r="G184" s="150"/>
      <c r="H184" s="151" t="s">
        <v>142</v>
      </c>
      <c r="I184" s="152"/>
      <c r="J184" s="156"/>
      <c r="K184" s="154"/>
      <c r="L184" s="155"/>
      <c r="M184" s="117"/>
      <c r="N184" s="143"/>
      <c r="O184" s="144">
        <v>1</v>
      </c>
      <c r="P184" s="145" t="s">
        <v>1</v>
      </c>
      <c r="Q184" s="128" t="s">
        <v>6</v>
      </c>
      <c r="R184" s="128" t="s">
        <v>6</v>
      </c>
      <c r="S184" s="128" t="s">
        <v>6</v>
      </c>
      <c r="T184" s="128" t="s">
        <v>6</v>
      </c>
      <c r="U184" s="128" t="s">
        <v>6</v>
      </c>
      <c r="V184" s="128" t="s">
        <v>6</v>
      </c>
      <c r="W184" s="128" t="s">
        <v>6</v>
      </c>
      <c r="X184" s="128" t="s">
        <v>6</v>
      </c>
      <c r="Y184" s="128"/>
      <c r="Z184" s="41"/>
      <c r="AA184" s="42"/>
      <c r="AB184" s="42"/>
      <c r="AC184" s="43"/>
      <c r="AD184" s="43"/>
      <c r="AE184" s="44"/>
      <c r="AF184" s="149"/>
      <c r="AG184" s="142"/>
      <c r="AH184" s="142"/>
      <c r="AI184" s="149"/>
      <c r="AJ184" s="142"/>
      <c r="AK184" s="142"/>
      <c r="AL184" s="38"/>
      <c r="AM184" s="30"/>
      <c r="AN184" s="30"/>
      <c r="AO184" s="30"/>
      <c r="AP184" s="30"/>
      <c r="AQ184" s="30"/>
      <c r="AR184" s="30"/>
      <c r="AS184" s="30"/>
      <c r="AT184" s="30"/>
      <c r="AU184" s="30"/>
      <c r="AV184" s="30"/>
      <c r="AW184" s="30"/>
      <c r="AX184" s="30"/>
      <c r="AY184" s="30"/>
      <c r="AZ184" s="30"/>
      <c r="BA184" s="30"/>
      <c r="BB184" s="30"/>
      <c r="BC184" s="30"/>
      <c r="BD184" s="30"/>
      <c r="BE184" s="30"/>
      <c r="BF184" s="30"/>
    </row>
    <row r="185" spans="1:58" ht="11.25" customHeight="1">
      <c r="A185" s="2" t="s">
        <v>44</v>
      </c>
      <c r="E185" s="26"/>
      <c r="F185" s="160"/>
      <c r="G185" s="150"/>
      <c r="H185" s="151" t="s">
        <v>142</v>
      </c>
      <c r="I185" s="152"/>
      <c r="J185" s="156"/>
      <c r="K185" s="154"/>
      <c r="L185" s="155"/>
      <c r="M185" s="117"/>
      <c r="N185" s="143"/>
      <c r="O185" s="144"/>
      <c r="P185" s="146"/>
      <c r="Q185" s="128"/>
      <c r="R185" s="128"/>
      <c r="S185" s="148"/>
      <c r="T185" s="128"/>
      <c r="U185" s="128"/>
      <c r="V185" s="128"/>
      <c r="W185" s="128"/>
      <c r="X185" s="128"/>
      <c r="Y185" s="128"/>
      <c r="Z185" s="45"/>
      <c r="AA185" s="46">
        <v>1</v>
      </c>
      <c r="AB185" s="47" t="s">
        <v>83</v>
      </c>
      <c r="AC185" s="48">
        <v>2307.31</v>
      </c>
      <c r="AD185" s="47" t="str">
        <f>AB185</f>
        <v xml:space="preserve">      Прочие амортизационные отчисления</v>
      </c>
      <c r="AE185" s="48"/>
      <c r="AF185" s="149"/>
      <c r="AG185" s="142"/>
      <c r="AH185" s="142"/>
      <c r="AI185" s="149"/>
      <c r="AJ185" s="142"/>
      <c r="AK185" s="142"/>
      <c r="AL185" s="38"/>
      <c r="AM185" s="30"/>
      <c r="AN185" s="30"/>
      <c r="AO185" s="30"/>
      <c r="AP185" s="30"/>
      <c r="AQ185" s="30"/>
      <c r="AR185" s="30"/>
      <c r="AS185" s="30"/>
      <c r="AT185" s="30"/>
      <c r="AU185" s="30"/>
      <c r="AV185" s="30"/>
      <c r="AW185" s="30"/>
      <c r="AX185" s="30"/>
      <c r="AY185" s="30"/>
      <c r="AZ185" s="30"/>
      <c r="BA185" s="30"/>
      <c r="BB185" s="30"/>
      <c r="BC185" s="30"/>
      <c r="BD185" s="30"/>
      <c r="BE185" s="30"/>
      <c r="BF185" s="30"/>
    </row>
    <row r="186" spans="1:58" ht="11.25" customHeight="1">
      <c r="A186" s="2" t="s">
        <v>44</v>
      </c>
      <c r="E186" s="26"/>
      <c r="F186" s="160"/>
      <c r="G186" s="150"/>
      <c r="H186" s="151" t="s">
        <v>142</v>
      </c>
      <c r="I186" s="152"/>
      <c r="J186" s="156"/>
      <c r="K186" s="154"/>
      <c r="L186" s="155"/>
      <c r="M186" s="117"/>
      <c r="N186" s="143"/>
      <c r="O186" s="144"/>
      <c r="P186" s="147"/>
      <c r="Q186" s="128"/>
      <c r="R186" s="128"/>
      <c r="S186" s="148"/>
      <c r="T186" s="128"/>
      <c r="U186" s="128"/>
      <c r="V186" s="128"/>
      <c r="W186" s="128"/>
      <c r="X186" s="128"/>
      <c r="Y186" s="128"/>
      <c r="Z186" s="41"/>
      <c r="AA186" s="42"/>
      <c r="AB186" s="22" t="s">
        <v>85</v>
      </c>
      <c r="AC186" s="43"/>
      <c r="AD186" s="43"/>
      <c r="AE186" s="51"/>
      <c r="AF186" s="149"/>
      <c r="AG186" s="142"/>
      <c r="AH186" s="142"/>
      <c r="AI186" s="149"/>
      <c r="AJ186" s="142"/>
      <c r="AK186" s="142"/>
      <c r="AL186" s="38"/>
      <c r="AM186" s="30"/>
      <c r="AN186" s="30"/>
      <c r="AO186" s="30"/>
      <c r="AP186" s="30"/>
      <c r="AQ186" s="30"/>
      <c r="AR186" s="30"/>
      <c r="AS186" s="30"/>
      <c r="AT186" s="30"/>
      <c r="AU186" s="30"/>
      <c r="AV186" s="30"/>
      <c r="AW186" s="30"/>
      <c r="AX186" s="30"/>
      <c r="AY186" s="30"/>
      <c r="AZ186" s="30"/>
      <c r="BA186" s="30"/>
      <c r="BB186" s="30"/>
      <c r="BC186" s="30"/>
      <c r="BD186" s="30"/>
      <c r="BE186" s="30"/>
      <c r="BF186" s="30"/>
    </row>
    <row r="187" spans="1:58" ht="11.25" customHeight="1">
      <c r="A187" s="2" t="s">
        <v>44</v>
      </c>
      <c r="E187" s="26"/>
      <c r="F187" s="160"/>
      <c r="G187" s="150"/>
      <c r="H187" s="151" t="s">
        <v>142</v>
      </c>
      <c r="I187" s="152"/>
      <c r="J187" s="156"/>
      <c r="K187" s="154"/>
      <c r="L187" s="155"/>
      <c r="M187" s="117"/>
      <c r="N187" s="41"/>
      <c r="O187" s="42"/>
      <c r="P187" s="22" t="s">
        <v>86</v>
      </c>
      <c r="Q187" s="42"/>
      <c r="R187" s="42"/>
      <c r="S187" s="42"/>
      <c r="T187" s="42"/>
      <c r="U187" s="42"/>
      <c r="V187" s="42"/>
      <c r="W187" s="42"/>
      <c r="X187" s="42"/>
      <c r="Y187" s="42"/>
      <c r="Z187" s="42"/>
      <c r="AA187" s="42"/>
      <c r="AB187" s="42"/>
      <c r="AC187" s="42"/>
      <c r="AD187" s="42"/>
      <c r="AE187" s="52"/>
      <c r="AF187" s="149"/>
      <c r="AG187" s="142"/>
      <c r="AH187" s="142"/>
      <c r="AI187" s="149"/>
      <c r="AJ187" s="142"/>
      <c r="AK187" s="142"/>
      <c r="AL187" s="38"/>
      <c r="AM187" s="30"/>
      <c r="AN187" s="30"/>
      <c r="AO187" s="30"/>
      <c r="AP187" s="30"/>
      <c r="AQ187" s="30"/>
      <c r="AR187" s="30"/>
      <c r="AS187" s="30"/>
      <c r="AT187" s="30"/>
      <c r="AU187" s="30"/>
      <c r="AV187" s="30"/>
      <c r="AW187" s="30"/>
      <c r="AX187" s="30"/>
      <c r="AY187" s="30"/>
      <c r="AZ187" s="30"/>
      <c r="BA187" s="30"/>
      <c r="BB187" s="30"/>
      <c r="BC187" s="30"/>
      <c r="BD187" s="30"/>
      <c r="BE187" s="30"/>
      <c r="BF187" s="30"/>
    </row>
    <row r="188" spans="1:58" ht="11.25" customHeight="1">
      <c r="A188" s="2" t="s">
        <v>44</v>
      </c>
      <c r="B188" s="2" t="s">
        <v>93</v>
      </c>
      <c r="E188" s="26"/>
      <c r="F188" s="160"/>
      <c r="G188" s="119" t="s">
        <v>7</v>
      </c>
      <c r="H188" s="151" t="s">
        <v>146</v>
      </c>
      <c r="I188" s="152" t="s">
        <v>94</v>
      </c>
      <c r="J188" s="156" t="s">
        <v>129</v>
      </c>
      <c r="K188" s="154" t="s">
        <v>147</v>
      </c>
      <c r="L188" s="155" t="s">
        <v>1</v>
      </c>
      <c r="M188" s="117"/>
      <c r="N188" s="53"/>
      <c r="O188" s="40" t="s">
        <v>32</v>
      </c>
      <c r="P188" s="39"/>
      <c r="Q188" s="39"/>
      <c r="R188" s="39"/>
      <c r="S188" s="39"/>
      <c r="T188" s="39"/>
      <c r="U188" s="39"/>
      <c r="V188" s="39"/>
      <c r="W188" s="39"/>
      <c r="X188" s="39"/>
      <c r="Y188" s="39"/>
      <c r="Z188" s="39"/>
      <c r="AA188" s="39"/>
      <c r="AB188" s="39"/>
      <c r="AC188" s="39"/>
      <c r="AD188" s="39"/>
      <c r="AE188" s="39"/>
      <c r="AF188" s="149">
        <v>2024</v>
      </c>
      <c r="AG188" s="142" t="s">
        <v>131</v>
      </c>
      <c r="AH188" s="142" t="s">
        <v>82</v>
      </c>
      <c r="AI188" s="149"/>
      <c r="AJ188" s="142"/>
      <c r="AK188" s="142"/>
      <c r="AL188" s="38"/>
      <c r="AM188" s="30"/>
      <c r="AN188" s="30"/>
      <c r="AO188" s="30"/>
      <c r="AP188" s="30"/>
      <c r="AQ188" s="30"/>
      <c r="AR188" s="30"/>
      <c r="AS188" s="30"/>
      <c r="AT188" s="30"/>
      <c r="AU188" s="30"/>
      <c r="AV188" s="30"/>
      <c r="AW188" s="30"/>
      <c r="AX188" s="30"/>
      <c r="AY188" s="30"/>
      <c r="AZ188" s="30"/>
      <c r="BA188" s="30"/>
      <c r="BB188" s="30"/>
      <c r="BC188" s="30"/>
      <c r="BD188" s="30"/>
      <c r="BE188" s="30"/>
      <c r="BF188" s="30"/>
    </row>
    <row r="189" spans="1:58" ht="11.25" customHeight="1">
      <c r="A189" s="2" t="s">
        <v>44</v>
      </c>
      <c r="E189" s="26"/>
      <c r="F189" s="160"/>
      <c r="G189" s="150"/>
      <c r="H189" s="151" t="s">
        <v>146</v>
      </c>
      <c r="I189" s="152"/>
      <c r="J189" s="156"/>
      <c r="K189" s="154"/>
      <c r="L189" s="155"/>
      <c r="M189" s="117"/>
      <c r="N189" s="143"/>
      <c r="O189" s="144">
        <v>1</v>
      </c>
      <c r="P189" s="145" t="s">
        <v>1</v>
      </c>
      <c r="Q189" s="128" t="s">
        <v>6</v>
      </c>
      <c r="R189" s="128" t="s">
        <v>6</v>
      </c>
      <c r="S189" s="128" t="s">
        <v>6</v>
      </c>
      <c r="T189" s="128" t="s">
        <v>6</v>
      </c>
      <c r="U189" s="128" t="s">
        <v>6</v>
      </c>
      <c r="V189" s="128" t="s">
        <v>6</v>
      </c>
      <c r="W189" s="128" t="s">
        <v>6</v>
      </c>
      <c r="X189" s="128" t="s">
        <v>6</v>
      </c>
      <c r="Y189" s="128"/>
      <c r="Z189" s="41"/>
      <c r="AA189" s="42"/>
      <c r="AB189" s="42"/>
      <c r="AC189" s="43"/>
      <c r="AD189" s="43"/>
      <c r="AE189" s="44"/>
      <c r="AF189" s="149"/>
      <c r="AG189" s="142"/>
      <c r="AH189" s="142"/>
      <c r="AI189" s="149"/>
      <c r="AJ189" s="142"/>
      <c r="AK189" s="142"/>
      <c r="AL189" s="38"/>
      <c r="AM189" s="30"/>
      <c r="AN189" s="30"/>
      <c r="AO189" s="30"/>
      <c r="AP189" s="30"/>
      <c r="AQ189" s="30"/>
      <c r="AR189" s="30"/>
      <c r="AS189" s="30"/>
      <c r="AT189" s="30"/>
      <c r="AU189" s="30"/>
      <c r="AV189" s="30"/>
      <c r="AW189" s="30"/>
      <c r="AX189" s="30"/>
      <c r="AY189" s="30"/>
      <c r="AZ189" s="30"/>
      <c r="BA189" s="30"/>
      <c r="BB189" s="30"/>
      <c r="BC189" s="30"/>
      <c r="BD189" s="30"/>
      <c r="BE189" s="30"/>
      <c r="BF189" s="30"/>
    </row>
    <row r="190" spans="1:58" ht="11.25" customHeight="1">
      <c r="A190" s="2" t="s">
        <v>44</v>
      </c>
      <c r="E190" s="26"/>
      <c r="F190" s="160"/>
      <c r="G190" s="150"/>
      <c r="H190" s="151" t="s">
        <v>146</v>
      </c>
      <c r="I190" s="152"/>
      <c r="J190" s="156"/>
      <c r="K190" s="154"/>
      <c r="L190" s="155"/>
      <c r="M190" s="117"/>
      <c r="N190" s="143"/>
      <c r="O190" s="144"/>
      <c r="P190" s="146"/>
      <c r="Q190" s="128"/>
      <c r="R190" s="128"/>
      <c r="S190" s="148"/>
      <c r="T190" s="128"/>
      <c r="U190" s="128"/>
      <c r="V190" s="128"/>
      <c r="W190" s="128"/>
      <c r="X190" s="128"/>
      <c r="Y190" s="128"/>
      <c r="Z190" s="45"/>
      <c r="AA190" s="46">
        <v>1</v>
      </c>
      <c r="AB190" s="47" t="s">
        <v>83</v>
      </c>
      <c r="AC190" s="48">
        <v>3024.58</v>
      </c>
      <c r="AD190" s="47" t="str">
        <f>AB190</f>
        <v xml:space="preserve">      Прочие амортизационные отчисления</v>
      </c>
      <c r="AE190" s="48"/>
      <c r="AF190" s="149"/>
      <c r="AG190" s="142"/>
      <c r="AH190" s="142"/>
      <c r="AI190" s="149"/>
      <c r="AJ190" s="142"/>
      <c r="AK190" s="142"/>
      <c r="AL190" s="38"/>
      <c r="AM190" s="30"/>
      <c r="AN190" s="30"/>
      <c r="AO190" s="30"/>
      <c r="AP190" s="30"/>
      <c r="AQ190" s="30"/>
      <c r="AR190" s="30"/>
      <c r="AS190" s="30"/>
      <c r="AT190" s="30"/>
      <c r="AU190" s="30"/>
      <c r="AV190" s="30"/>
      <c r="AW190" s="30"/>
      <c r="AX190" s="30"/>
      <c r="AY190" s="30"/>
      <c r="AZ190" s="30"/>
      <c r="BA190" s="30"/>
      <c r="BB190" s="30"/>
      <c r="BC190" s="30"/>
      <c r="BD190" s="30"/>
      <c r="BE190" s="30"/>
      <c r="BF190" s="30"/>
    </row>
    <row r="191" spans="1:58" ht="11.25" customHeight="1">
      <c r="A191" s="2" t="s">
        <v>44</v>
      </c>
      <c r="E191" s="26"/>
      <c r="F191" s="160"/>
      <c r="G191" s="150"/>
      <c r="H191" s="151" t="s">
        <v>146</v>
      </c>
      <c r="I191" s="152"/>
      <c r="J191" s="156"/>
      <c r="K191" s="154"/>
      <c r="L191" s="155"/>
      <c r="M191" s="117"/>
      <c r="N191" s="143"/>
      <c r="O191" s="144"/>
      <c r="P191" s="147"/>
      <c r="Q191" s="128"/>
      <c r="R191" s="128"/>
      <c r="S191" s="148"/>
      <c r="T191" s="128"/>
      <c r="U191" s="128"/>
      <c r="V191" s="128"/>
      <c r="W191" s="128"/>
      <c r="X191" s="128"/>
      <c r="Y191" s="128"/>
      <c r="Z191" s="41"/>
      <c r="AA191" s="42"/>
      <c r="AB191" s="22" t="s">
        <v>85</v>
      </c>
      <c r="AC191" s="43"/>
      <c r="AD191" s="43"/>
      <c r="AE191" s="51"/>
      <c r="AF191" s="149"/>
      <c r="AG191" s="142"/>
      <c r="AH191" s="142"/>
      <c r="AI191" s="149"/>
      <c r="AJ191" s="142"/>
      <c r="AK191" s="142"/>
      <c r="AL191" s="38"/>
      <c r="AM191" s="30"/>
      <c r="AN191" s="30"/>
      <c r="AO191" s="30"/>
      <c r="AP191" s="30"/>
      <c r="AQ191" s="30"/>
      <c r="AR191" s="30"/>
      <c r="AS191" s="30"/>
      <c r="AT191" s="30"/>
      <c r="AU191" s="30"/>
      <c r="AV191" s="30"/>
      <c r="AW191" s="30"/>
      <c r="AX191" s="30"/>
      <c r="AY191" s="30"/>
      <c r="AZ191" s="30"/>
      <c r="BA191" s="30"/>
      <c r="BB191" s="30"/>
      <c r="BC191" s="30"/>
      <c r="BD191" s="30"/>
      <c r="BE191" s="30"/>
      <c r="BF191" s="30"/>
    </row>
    <row r="192" spans="1:58" ht="11.25" customHeight="1">
      <c r="A192" s="2" t="s">
        <v>44</v>
      </c>
      <c r="E192" s="26"/>
      <c r="F192" s="160"/>
      <c r="G192" s="150"/>
      <c r="H192" s="151" t="s">
        <v>146</v>
      </c>
      <c r="I192" s="152"/>
      <c r="J192" s="156"/>
      <c r="K192" s="154"/>
      <c r="L192" s="155"/>
      <c r="M192" s="117"/>
      <c r="N192" s="41"/>
      <c r="O192" s="42"/>
      <c r="P192" s="22" t="s">
        <v>86</v>
      </c>
      <c r="Q192" s="42"/>
      <c r="R192" s="42"/>
      <c r="S192" s="42"/>
      <c r="T192" s="42"/>
      <c r="U192" s="42"/>
      <c r="V192" s="42"/>
      <c r="W192" s="42"/>
      <c r="X192" s="42"/>
      <c r="Y192" s="42"/>
      <c r="Z192" s="42"/>
      <c r="AA192" s="42"/>
      <c r="AB192" s="42"/>
      <c r="AC192" s="42"/>
      <c r="AD192" s="42"/>
      <c r="AE192" s="52"/>
      <c r="AF192" s="149"/>
      <c r="AG192" s="142"/>
      <c r="AH192" s="142"/>
      <c r="AI192" s="149"/>
      <c r="AJ192" s="142"/>
      <c r="AK192" s="142"/>
      <c r="AL192" s="38"/>
      <c r="AM192" s="30"/>
      <c r="AN192" s="30"/>
      <c r="AO192" s="30"/>
      <c r="AP192" s="30"/>
      <c r="AQ192" s="30"/>
      <c r="AR192" s="30"/>
      <c r="AS192" s="30"/>
      <c r="AT192" s="30"/>
      <c r="AU192" s="30"/>
      <c r="AV192" s="30"/>
      <c r="AW192" s="30"/>
      <c r="AX192" s="30"/>
      <c r="AY192" s="30"/>
      <c r="AZ192" s="30"/>
      <c r="BA192" s="30"/>
      <c r="BB192" s="30"/>
      <c r="BC192" s="30"/>
      <c r="BD192" s="30"/>
      <c r="BE192" s="30"/>
      <c r="BF192" s="30"/>
    </row>
    <row r="193" spans="1:58" ht="11.25" customHeight="1">
      <c r="A193" s="2" t="s">
        <v>44</v>
      </c>
      <c r="B193" s="2" t="s">
        <v>93</v>
      </c>
      <c r="E193" s="26"/>
      <c r="F193" s="160"/>
      <c r="G193" s="119" t="s">
        <v>7</v>
      </c>
      <c r="H193" s="151" t="s">
        <v>148</v>
      </c>
      <c r="I193" s="152" t="s">
        <v>94</v>
      </c>
      <c r="J193" s="156" t="s">
        <v>129</v>
      </c>
      <c r="K193" s="154" t="s">
        <v>149</v>
      </c>
      <c r="L193" s="155" t="s">
        <v>1</v>
      </c>
      <c r="M193" s="117"/>
      <c r="N193" s="53"/>
      <c r="O193" s="40" t="s">
        <v>32</v>
      </c>
      <c r="P193" s="39"/>
      <c r="Q193" s="39"/>
      <c r="R193" s="39"/>
      <c r="S193" s="39"/>
      <c r="T193" s="39"/>
      <c r="U193" s="39"/>
      <c r="V193" s="39"/>
      <c r="W193" s="39"/>
      <c r="X193" s="39"/>
      <c r="Y193" s="39"/>
      <c r="Z193" s="39"/>
      <c r="AA193" s="39"/>
      <c r="AB193" s="39"/>
      <c r="AC193" s="39"/>
      <c r="AD193" s="39"/>
      <c r="AE193" s="39"/>
      <c r="AF193" s="149">
        <v>2024</v>
      </c>
      <c r="AG193" s="142" t="s">
        <v>131</v>
      </c>
      <c r="AH193" s="142" t="s">
        <v>82</v>
      </c>
      <c r="AI193" s="149"/>
      <c r="AJ193" s="142"/>
      <c r="AK193" s="142"/>
      <c r="AL193" s="38"/>
      <c r="AM193" s="30"/>
      <c r="AN193" s="30"/>
      <c r="AO193" s="30"/>
      <c r="AP193" s="30"/>
      <c r="AQ193" s="30"/>
      <c r="AR193" s="30"/>
      <c r="AS193" s="30"/>
      <c r="AT193" s="30"/>
      <c r="AU193" s="30"/>
      <c r="AV193" s="30"/>
      <c r="AW193" s="30"/>
      <c r="AX193" s="30"/>
      <c r="AY193" s="30"/>
      <c r="AZ193" s="30"/>
      <c r="BA193" s="30"/>
      <c r="BB193" s="30"/>
      <c r="BC193" s="30"/>
      <c r="BD193" s="30"/>
      <c r="BE193" s="30"/>
      <c r="BF193" s="30"/>
    </row>
    <row r="194" spans="1:58" ht="11.25" customHeight="1">
      <c r="A194" s="2" t="s">
        <v>44</v>
      </c>
      <c r="E194" s="26"/>
      <c r="F194" s="160"/>
      <c r="G194" s="150"/>
      <c r="H194" s="151" t="s">
        <v>148</v>
      </c>
      <c r="I194" s="152"/>
      <c r="J194" s="156"/>
      <c r="K194" s="154"/>
      <c r="L194" s="155"/>
      <c r="M194" s="117"/>
      <c r="N194" s="143"/>
      <c r="O194" s="144">
        <v>1</v>
      </c>
      <c r="P194" s="145" t="s">
        <v>1</v>
      </c>
      <c r="Q194" s="128" t="s">
        <v>6</v>
      </c>
      <c r="R194" s="128" t="s">
        <v>6</v>
      </c>
      <c r="S194" s="128" t="s">
        <v>6</v>
      </c>
      <c r="T194" s="128" t="s">
        <v>6</v>
      </c>
      <c r="U194" s="128" t="s">
        <v>6</v>
      </c>
      <c r="V194" s="128" t="s">
        <v>6</v>
      </c>
      <c r="W194" s="128" t="s">
        <v>6</v>
      </c>
      <c r="X194" s="128" t="s">
        <v>6</v>
      </c>
      <c r="Y194" s="128"/>
      <c r="Z194" s="41"/>
      <c r="AA194" s="42"/>
      <c r="AB194" s="42"/>
      <c r="AC194" s="43"/>
      <c r="AD194" s="43"/>
      <c r="AE194" s="44"/>
      <c r="AF194" s="149"/>
      <c r="AG194" s="142"/>
      <c r="AH194" s="142"/>
      <c r="AI194" s="149"/>
      <c r="AJ194" s="142"/>
      <c r="AK194" s="142"/>
      <c r="AL194" s="38"/>
      <c r="AM194" s="30"/>
      <c r="AN194" s="30"/>
      <c r="AO194" s="30"/>
      <c r="AP194" s="30"/>
      <c r="AQ194" s="30"/>
      <c r="AR194" s="30"/>
      <c r="AS194" s="30"/>
      <c r="AT194" s="30"/>
      <c r="AU194" s="30"/>
      <c r="AV194" s="30"/>
      <c r="AW194" s="30"/>
      <c r="AX194" s="30"/>
      <c r="AY194" s="30"/>
      <c r="AZ194" s="30"/>
      <c r="BA194" s="30"/>
      <c r="BB194" s="30"/>
      <c r="BC194" s="30"/>
      <c r="BD194" s="30"/>
      <c r="BE194" s="30"/>
      <c r="BF194" s="30"/>
    </row>
    <row r="195" spans="1:58" ht="11.25" customHeight="1">
      <c r="A195" s="2" t="s">
        <v>44</v>
      </c>
      <c r="E195" s="26"/>
      <c r="F195" s="160"/>
      <c r="G195" s="150"/>
      <c r="H195" s="151" t="s">
        <v>148</v>
      </c>
      <c r="I195" s="152"/>
      <c r="J195" s="156"/>
      <c r="K195" s="154"/>
      <c r="L195" s="155"/>
      <c r="M195" s="117"/>
      <c r="N195" s="143"/>
      <c r="O195" s="144"/>
      <c r="P195" s="146"/>
      <c r="Q195" s="128"/>
      <c r="R195" s="128"/>
      <c r="S195" s="148"/>
      <c r="T195" s="128"/>
      <c r="U195" s="128"/>
      <c r="V195" s="128"/>
      <c r="W195" s="128"/>
      <c r="X195" s="128"/>
      <c r="Y195" s="128"/>
      <c r="Z195" s="45"/>
      <c r="AA195" s="46">
        <v>1</v>
      </c>
      <c r="AB195" s="47" t="s">
        <v>83</v>
      </c>
      <c r="AC195" s="48">
        <v>2040.24</v>
      </c>
      <c r="AD195" s="47" t="str">
        <f>AB195</f>
        <v xml:space="preserve">      Прочие амортизационные отчисления</v>
      </c>
      <c r="AE195" s="48"/>
      <c r="AF195" s="149"/>
      <c r="AG195" s="142"/>
      <c r="AH195" s="142"/>
      <c r="AI195" s="149"/>
      <c r="AJ195" s="142"/>
      <c r="AK195" s="142"/>
      <c r="AL195" s="38"/>
      <c r="AM195" s="30"/>
      <c r="AN195" s="30"/>
      <c r="AO195" s="30"/>
      <c r="AP195" s="30"/>
      <c r="AQ195" s="30"/>
      <c r="AR195" s="30"/>
      <c r="AS195" s="30"/>
      <c r="AT195" s="30"/>
      <c r="AU195" s="30"/>
      <c r="AV195" s="30"/>
      <c r="AW195" s="30"/>
      <c r="AX195" s="30"/>
      <c r="AY195" s="30"/>
      <c r="AZ195" s="30"/>
      <c r="BA195" s="30"/>
      <c r="BB195" s="30"/>
      <c r="BC195" s="30"/>
      <c r="BD195" s="30"/>
      <c r="BE195" s="30"/>
      <c r="BF195" s="30"/>
    </row>
    <row r="196" spans="1:58" ht="11.25" customHeight="1">
      <c r="A196" s="2" t="s">
        <v>44</v>
      </c>
      <c r="E196" s="26"/>
      <c r="F196" s="160"/>
      <c r="G196" s="150"/>
      <c r="H196" s="151" t="s">
        <v>148</v>
      </c>
      <c r="I196" s="152"/>
      <c r="J196" s="156"/>
      <c r="K196" s="154"/>
      <c r="L196" s="155"/>
      <c r="M196" s="117"/>
      <c r="N196" s="143"/>
      <c r="O196" s="144"/>
      <c r="P196" s="147"/>
      <c r="Q196" s="128"/>
      <c r="R196" s="128"/>
      <c r="S196" s="148"/>
      <c r="T196" s="128"/>
      <c r="U196" s="128"/>
      <c r="V196" s="128"/>
      <c r="W196" s="128"/>
      <c r="X196" s="128"/>
      <c r="Y196" s="128"/>
      <c r="Z196" s="41"/>
      <c r="AA196" s="42"/>
      <c r="AB196" s="22" t="s">
        <v>85</v>
      </c>
      <c r="AC196" s="43"/>
      <c r="AD196" s="43"/>
      <c r="AE196" s="51"/>
      <c r="AF196" s="149"/>
      <c r="AG196" s="142"/>
      <c r="AH196" s="142"/>
      <c r="AI196" s="149"/>
      <c r="AJ196" s="142"/>
      <c r="AK196" s="142"/>
      <c r="AL196" s="38"/>
      <c r="AM196" s="30"/>
      <c r="AN196" s="30"/>
      <c r="AO196" s="30"/>
      <c r="AP196" s="30"/>
      <c r="AQ196" s="30"/>
      <c r="AR196" s="30"/>
      <c r="AS196" s="30"/>
      <c r="AT196" s="30"/>
      <c r="AU196" s="30"/>
      <c r="AV196" s="30"/>
      <c r="AW196" s="30"/>
      <c r="AX196" s="30"/>
      <c r="AY196" s="30"/>
      <c r="AZ196" s="30"/>
      <c r="BA196" s="30"/>
      <c r="BB196" s="30"/>
      <c r="BC196" s="30"/>
      <c r="BD196" s="30"/>
      <c r="BE196" s="30"/>
      <c r="BF196" s="30"/>
    </row>
    <row r="197" spans="1:58" ht="11.25" customHeight="1">
      <c r="A197" s="2" t="s">
        <v>44</v>
      </c>
      <c r="E197" s="26"/>
      <c r="F197" s="160"/>
      <c r="G197" s="150"/>
      <c r="H197" s="151" t="s">
        <v>148</v>
      </c>
      <c r="I197" s="152"/>
      <c r="J197" s="156"/>
      <c r="K197" s="154"/>
      <c r="L197" s="155"/>
      <c r="M197" s="117"/>
      <c r="N197" s="41"/>
      <c r="O197" s="42"/>
      <c r="P197" s="22" t="s">
        <v>86</v>
      </c>
      <c r="Q197" s="42"/>
      <c r="R197" s="42"/>
      <c r="S197" s="42"/>
      <c r="T197" s="42"/>
      <c r="U197" s="42"/>
      <c r="V197" s="42"/>
      <c r="W197" s="42"/>
      <c r="X197" s="42"/>
      <c r="Y197" s="42"/>
      <c r="Z197" s="42"/>
      <c r="AA197" s="42"/>
      <c r="AB197" s="42"/>
      <c r="AC197" s="42"/>
      <c r="AD197" s="42"/>
      <c r="AE197" s="52"/>
      <c r="AF197" s="149"/>
      <c r="AG197" s="142"/>
      <c r="AH197" s="142"/>
      <c r="AI197" s="149"/>
      <c r="AJ197" s="142"/>
      <c r="AK197" s="142"/>
      <c r="AL197" s="38"/>
      <c r="AM197" s="30"/>
      <c r="AN197" s="30"/>
      <c r="AO197" s="30"/>
      <c r="AP197" s="30"/>
      <c r="AQ197" s="30"/>
      <c r="AR197" s="30"/>
      <c r="AS197" s="30"/>
      <c r="AT197" s="30"/>
      <c r="AU197" s="30"/>
      <c r="AV197" s="30"/>
      <c r="AW197" s="30"/>
      <c r="AX197" s="30"/>
      <c r="AY197" s="30"/>
      <c r="AZ197" s="30"/>
      <c r="BA197" s="30"/>
      <c r="BB197" s="30"/>
      <c r="BC197" s="30"/>
      <c r="BD197" s="30"/>
      <c r="BE197" s="30"/>
      <c r="BF197" s="30"/>
    </row>
    <row r="198" spans="1:58" ht="11.25" customHeight="1">
      <c r="A198" s="2" t="s">
        <v>44</v>
      </c>
      <c r="B198" s="2" t="s">
        <v>93</v>
      </c>
      <c r="E198" s="26"/>
      <c r="F198" s="160"/>
      <c r="G198" s="119" t="s">
        <v>7</v>
      </c>
      <c r="H198" s="151" t="s">
        <v>150</v>
      </c>
      <c r="I198" s="152" t="s">
        <v>94</v>
      </c>
      <c r="J198" s="156" t="s">
        <v>129</v>
      </c>
      <c r="K198" s="154" t="s">
        <v>151</v>
      </c>
      <c r="L198" s="155" t="s">
        <v>1</v>
      </c>
      <c r="M198" s="117"/>
      <c r="N198" s="53"/>
      <c r="O198" s="40" t="s">
        <v>32</v>
      </c>
      <c r="P198" s="39"/>
      <c r="Q198" s="39"/>
      <c r="R198" s="39"/>
      <c r="S198" s="39"/>
      <c r="T198" s="39"/>
      <c r="U198" s="39"/>
      <c r="V198" s="39"/>
      <c r="W198" s="39"/>
      <c r="X198" s="39"/>
      <c r="Y198" s="39"/>
      <c r="Z198" s="39"/>
      <c r="AA198" s="39"/>
      <c r="AB198" s="39"/>
      <c r="AC198" s="39"/>
      <c r="AD198" s="39"/>
      <c r="AE198" s="39"/>
      <c r="AF198" s="149">
        <v>2024</v>
      </c>
      <c r="AG198" s="142" t="s">
        <v>90</v>
      </c>
      <c r="AH198" s="142" t="s">
        <v>82</v>
      </c>
      <c r="AI198" s="149"/>
      <c r="AJ198" s="142"/>
      <c r="AK198" s="142"/>
      <c r="AL198" s="38"/>
      <c r="AM198" s="30"/>
      <c r="AN198" s="30"/>
      <c r="AO198" s="30"/>
      <c r="AP198" s="30"/>
      <c r="AQ198" s="30"/>
      <c r="AR198" s="30"/>
      <c r="AS198" s="30"/>
      <c r="AT198" s="30"/>
      <c r="AU198" s="30"/>
      <c r="AV198" s="30"/>
      <c r="AW198" s="30"/>
      <c r="AX198" s="30"/>
      <c r="AY198" s="30"/>
      <c r="AZ198" s="30"/>
      <c r="BA198" s="30"/>
      <c r="BB198" s="30"/>
      <c r="BC198" s="30"/>
      <c r="BD198" s="30"/>
      <c r="BE198" s="30"/>
      <c r="BF198" s="30"/>
    </row>
    <row r="199" spans="1:58" ht="11.25" customHeight="1">
      <c r="A199" s="2" t="s">
        <v>44</v>
      </c>
      <c r="E199" s="26"/>
      <c r="F199" s="160"/>
      <c r="G199" s="150"/>
      <c r="H199" s="151" t="s">
        <v>150</v>
      </c>
      <c r="I199" s="152"/>
      <c r="J199" s="156"/>
      <c r="K199" s="154"/>
      <c r="L199" s="155"/>
      <c r="M199" s="117"/>
      <c r="N199" s="143"/>
      <c r="O199" s="144">
        <v>1</v>
      </c>
      <c r="P199" s="145" t="s">
        <v>1</v>
      </c>
      <c r="Q199" s="128" t="s">
        <v>6</v>
      </c>
      <c r="R199" s="128" t="s">
        <v>6</v>
      </c>
      <c r="S199" s="128" t="s">
        <v>6</v>
      </c>
      <c r="T199" s="128" t="s">
        <v>6</v>
      </c>
      <c r="U199" s="128" t="s">
        <v>6</v>
      </c>
      <c r="V199" s="128" t="s">
        <v>6</v>
      </c>
      <c r="W199" s="128" t="s">
        <v>6</v>
      </c>
      <c r="X199" s="128" t="s">
        <v>6</v>
      </c>
      <c r="Y199" s="128"/>
      <c r="Z199" s="41"/>
      <c r="AA199" s="42"/>
      <c r="AB199" s="42"/>
      <c r="AC199" s="43"/>
      <c r="AD199" s="43"/>
      <c r="AE199" s="44"/>
      <c r="AF199" s="149"/>
      <c r="AG199" s="142"/>
      <c r="AH199" s="142"/>
      <c r="AI199" s="149"/>
      <c r="AJ199" s="142"/>
      <c r="AK199" s="142"/>
      <c r="AL199" s="38"/>
      <c r="AM199" s="30"/>
      <c r="AN199" s="30"/>
      <c r="AO199" s="30"/>
      <c r="AP199" s="30"/>
      <c r="AQ199" s="30"/>
      <c r="AR199" s="30"/>
      <c r="AS199" s="30"/>
      <c r="AT199" s="30"/>
      <c r="AU199" s="30"/>
      <c r="AV199" s="30"/>
      <c r="AW199" s="30"/>
      <c r="AX199" s="30"/>
      <c r="AY199" s="30"/>
      <c r="AZ199" s="30"/>
      <c r="BA199" s="30"/>
      <c r="BB199" s="30"/>
      <c r="BC199" s="30"/>
      <c r="BD199" s="30"/>
      <c r="BE199" s="30"/>
      <c r="BF199" s="30"/>
    </row>
    <row r="200" spans="1:58" ht="11.25" customHeight="1">
      <c r="A200" s="2" t="s">
        <v>44</v>
      </c>
      <c r="E200" s="26"/>
      <c r="F200" s="160"/>
      <c r="G200" s="150"/>
      <c r="H200" s="151" t="s">
        <v>150</v>
      </c>
      <c r="I200" s="152"/>
      <c r="J200" s="156"/>
      <c r="K200" s="154"/>
      <c r="L200" s="155"/>
      <c r="M200" s="117"/>
      <c r="N200" s="143"/>
      <c r="O200" s="144"/>
      <c r="P200" s="146"/>
      <c r="Q200" s="128"/>
      <c r="R200" s="128"/>
      <c r="S200" s="148"/>
      <c r="T200" s="128"/>
      <c r="U200" s="128"/>
      <c r="V200" s="128"/>
      <c r="W200" s="128"/>
      <c r="X200" s="128"/>
      <c r="Y200" s="128"/>
      <c r="Z200" s="45"/>
      <c r="AA200" s="46">
        <v>1</v>
      </c>
      <c r="AB200" s="47" t="s">
        <v>83</v>
      </c>
      <c r="AC200" s="48">
        <v>3040.56</v>
      </c>
      <c r="AD200" s="47" t="str">
        <f>AB200</f>
        <v xml:space="preserve">      Прочие амортизационные отчисления</v>
      </c>
      <c r="AE200" s="48"/>
      <c r="AF200" s="149"/>
      <c r="AG200" s="142"/>
      <c r="AH200" s="142"/>
      <c r="AI200" s="149"/>
      <c r="AJ200" s="142"/>
      <c r="AK200" s="142"/>
      <c r="AL200" s="38"/>
      <c r="AM200" s="30"/>
      <c r="AN200" s="30"/>
      <c r="AO200" s="30"/>
      <c r="AP200" s="30"/>
      <c r="AQ200" s="30"/>
      <c r="AR200" s="30"/>
      <c r="AS200" s="30"/>
      <c r="AT200" s="30"/>
      <c r="AU200" s="30"/>
      <c r="AV200" s="30"/>
      <c r="AW200" s="30"/>
      <c r="AX200" s="30"/>
      <c r="AY200" s="30"/>
      <c r="AZ200" s="30"/>
      <c r="BA200" s="30"/>
      <c r="BB200" s="30"/>
      <c r="BC200" s="30"/>
      <c r="BD200" s="30"/>
      <c r="BE200" s="30"/>
      <c r="BF200" s="30"/>
    </row>
    <row r="201" spans="1:58" ht="11.25" customHeight="1">
      <c r="A201" s="2" t="s">
        <v>44</v>
      </c>
      <c r="E201" s="26"/>
      <c r="F201" s="160"/>
      <c r="G201" s="150"/>
      <c r="H201" s="151" t="s">
        <v>150</v>
      </c>
      <c r="I201" s="152"/>
      <c r="J201" s="156"/>
      <c r="K201" s="154"/>
      <c r="L201" s="155"/>
      <c r="M201" s="117"/>
      <c r="N201" s="143"/>
      <c r="O201" s="144"/>
      <c r="P201" s="147"/>
      <c r="Q201" s="128"/>
      <c r="R201" s="128"/>
      <c r="S201" s="148"/>
      <c r="T201" s="128"/>
      <c r="U201" s="128"/>
      <c r="V201" s="128"/>
      <c r="W201" s="128"/>
      <c r="X201" s="128"/>
      <c r="Y201" s="128"/>
      <c r="Z201" s="41"/>
      <c r="AA201" s="42"/>
      <c r="AB201" s="22" t="s">
        <v>85</v>
      </c>
      <c r="AC201" s="43"/>
      <c r="AD201" s="43"/>
      <c r="AE201" s="51"/>
      <c r="AF201" s="149"/>
      <c r="AG201" s="142"/>
      <c r="AH201" s="142"/>
      <c r="AI201" s="149"/>
      <c r="AJ201" s="142"/>
      <c r="AK201" s="142"/>
      <c r="AL201" s="38"/>
      <c r="AM201" s="30"/>
      <c r="AN201" s="30"/>
      <c r="AO201" s="30"/>
      <c r="AP201" s="30"/>
      <c r="AQ201" s="30"/>
      <c r="AR201" s="30"/>
      <c r="AS201" s="30"/>
      <c r="AT201" s="30"/>
      <c r="AU201" s="30"/>
      <c r="AV201" s="30"/>
      <c r="AW201" s="30"/>
      <c r="AX201" s="30"/>
      <c r="AY201" s="30"/>
      <c r="AZ201" s="30"/>
      <c r="BA201" s="30"/>
      <c r="BB201" s="30"/>
      <c r="BC201" s="30"/>
      <c r="BD201" s="30"/>
      <c r="BE201" s="30"/>
      <c r="BF201" s="30"/>
    </row>
    <row r="202" spans="1:58" ht="11.25" customHeight="1">
      <c r="A202" s="2" t="s">
        <v>44</v>
      </c>
      <c r="E202" s="26"/>
      <c r="F202" s="160"/>
      <c r="G202" s="150"/>
      <c r="H202" s="151" t="s">
        <v>150</v>
      </c>
      <c r="I202" s="152"/>
      <c r="J202" s="156"/>
      <c r="K202" s="154"/>
      <c r="L202" s="155"/>
      <c r="M202" s="117"/>
      <c r="N202" s="41"/>
      <c r="O202" s="42"/>
      <c r="P202" s="22" t="s">
        <v>86</v>
      </c>
      <c r="Q202" s="42"/>
      <c r="R202" s="42"/>
      <c r="S202" s="42"/>
      <c r="T202" s="42"/>
      <c r="U202" s="42"/>
      <c r="V202" s="42"/>
      <c r="W202" s="42"/>
      <c r="X202" s="42"/>
      <c r="Y202" s="42"/>
      <c r="Z202" s="42"/>
      <c r="AA202" s="42"/>
      <c r="AB202" s="42"/>
      <c r="AC202" s="42"/>
      <c r="AD202" s="42"/>
      <c r="AE202" s="52"/>
      <c r="AF202" s="149"/>
      <c r="AG202" s="142"/>
      <c r="AH202" s="142"/>
      <c r="AI202" s="149"/>
      <c r="AJ202" s="142"/>
      <c r="AK202" s="142"/>
      <c r="AL202" s="38"/>
      <c r="AM202" s="30"/>
      <c r="AN202" s="30"/>
      <c r="AO202" s="30"/>
      <c r="AP202" s="30"/>
      <c r="AQ202" s="30"/>
      <c r="AR202" s="30"/>
      <c r="AS202" s="30"/>
      <c r="AT202" s="30"/>
      <c r="AU202" s="30"/>
      <c r="AV202" s="30"/>
      <c r="AW202" s="30"/>
      <c r="AX202" s="30"/>
      <c r="AY202" s="30"/>
      <c r="AZ202" s="30"/>
      <c r="BA202" s="30"/>
      <c r="BB202" s="30"/>
      <c r="BC202" s="30"/>
      <c r="BD202" s="30"/>
      <c r="BE202" s="30"/>
      <c r="BF202" s="30"/>
    </row>
    <row r="203" spans="1:58" ht="11.25" customHeight="1">
      <c r="A203" s="2" t="s">
        <v>44</v>
      </c>
      <c r="B203" s="2" t="s">
        <v>93</v>
      </c>
      <c r="E203" s="26"/>
      <c r="F203" s="160"/>
      <c r="G203" s="119" t="s">
        <v>7</v>
      </c>
      <c r="H203" s="151" t="s">
        <v>152</v>
      </c>
      <c r="I203" s="152" t="s">
        <v>94</v>
      </c>
      <c r="J203" s="156" t="s">
        <v>129</v>
      </c>
      <c r="K203" s="154" t="s">
        <v>153</v>
      </c>
      <c r="L203" s="155" t="s">
        <v>1</v>
      </c>
      <c r="M203" s="117"/>
      <c r="N203" s="53"/>
      <c r="O203" s="40" t="s">
        <v>32</v>
      </c>
      <c r="P203" s="39"/>
      <c r="Q203" s="39"/>
      <c r="R203" s="39"/>
      <c r="S203" s="39"/>
      <c r="T203" s="39"/>
      <c r="U203" s="39"/>
      <c r="V203" s="39"/>
      <c r="W203" s="39"/>
      <c r="X203" s="39"/>
      <c r="Y203" s="39"/>
      <c r="Z203" s="39"/>
      <c r="AA203" s="39"/>
      <c r="AB203" s="39"/>
      <c r="AC203" s="39"/>
      <c r="AD203" s="39"/>
      <c r="AE203" s="39"/>
      <c r="AF203" s="149">
        <v>2024</v>
      </c>
      <c r="AG203" s="142" t="s">
        <v>90</v>
      </c>
      <c r="AH203" s="142" t="s">
        <v>82</v>
      </c>
      <c r="AI203" s="149"/>
      <c r="AJ203" s="142"/>
      <c r="AK203" s="142"/>
      <c r="AL203" s="38"/>
      <c r="AM203" s="30"/>
      <c r="AN203" s="30"/>
      <c r="AO203" s="30"/>
      <c r="AP203" s="30"/>
      <c r="AQ203" s="30"/>
      <c r="AR203" s="30"/>
      <c r="AS203" s="30"/>
      <c r="AT203" s="30"/>
      <c r="AU203" s="30"/>
      <c r="AV203" s="30"/>
      <c r="AW203" s="30"/>
      <c r="AX203" s="30"/>
      <c r="AY203" s="30"/>
      <c r="AZ203" s="30"/>
      <c r="BA203" s="30"/>
      <c r="BB203" s="30"/>
      <c r="BC203" s="30"/>
      <c r="BD203" s="30"/>
      <c r="BE203" s="30"/>
      <c r="BF203" s="30"/>
    </row>
    <row r="204" spans="1:58" ht="11.25" customHeight="1">
      <c r="A204" s="2" t="s">
        <v>44</v>
      </c>
      <c r="E204" s="26"/>
      <c r="F204" s="160"/>
      <c r="G204" s="150"/>
      <c r="H204" s="151" t="s">
        <v>152</v>
      </c>
      <c r="I204" s="152"/>
      <c r="J204" s="156"/>
      <c r="K204" s="154"/>
      <c r="L204" s="155"/>
      <c r="M204" s="117"/>
      <c r="N204" s="143"/>
      <c r="O204" s="144">
        <v>1</v>
      </c>
      <c r="P204" s="145" t="s">
        <v>1</v>
      </c>
      <c r="Q204" s="128" t="s">
        <v>6</v>
      </c>
      <c r="R204" s="128" t="s">
        <v>6</v>
      </c>
      <c r="S204" s="128" t="s">
        <v>6</v>
      </c>
      <c r="T204" s="128" t="s">
        <v>6</v>
      </c>
      <c r="U204" s="128" t="s">
        <v>6</v>
      </c>
      <c r="V204" s="128" t="s">
        <v>6</v>
      </c>
      <c r="W204" s="128" t="s">
        <v>6</v>
      </c>
      <c r="X204" s="128" t="s">
        <v>6</v>
      </c>
      <c r="Y204" s="128"/>
      <c r="Z204" s="41"/>
      <c r="AA204" s="42"/>
      <c r="AB204" s="42"/>
      <c r="AC204" s="43"/>
      <c r="AD204" s="43"/>
      <c r="AE204" s="44"/>
      <c r="AF204" s="149"/>
      <c r="AG204" s="142"/>
      <c r="AH204" s="142"/>
      <c r="AI204" s="149"/>
      <c r="AJ204" s="142"/>
      <c r="AK204" s="142"/>
      <c r="AL204" s="38"/>
      <c r="AM204" s="30"/>
      <c r="AN204" s="30"/>
      <c r="AO204" s="30"/>
      <c r="AP204" s="30"/>
      <c r="AQ204" s="30"/>
      <c r="AR204" s="30"/>
      <c r="AS204" s="30"/>
      <c r="AT204" s="30"/>
      <c r="AU204" s="30"/>
      <c r="AV204" s="30"/>
      <c r="AW204" s="30"/>
      <c r="AX204" s="30"/>
      <c r="AY204" s="30"/>
      <c r="AZ204" s="30"/>
      <c r="BA204" s="30"/>
      <c r="BB204" s="30"/>
      <c r="BC204" s="30"/>
      <c r="BD204" s="30"/>
      <c r="BE204" s="30"/>
      <c r="BF204" s="30"/>
    </row>
    <row r="205" spans="1:58" ht="11.25" customHeight="1">
      <c r="A205" s="2" t="s">
        <v>44</v>
      </c>
      <c r="E205" s="26"/>
      <c r="F205" s="160"/>
      <c r="G205" s="150"/>
      <c r="H205" s="151" t="s">
        <v>152</v>
      </c>
      <c r="I205" s="152"/>
      <c r="J205" s="156"/>
      <c r="K205" s="154"/>
      <c r="L205" s="155"/>
      <c r="M205" s="117"/>
      <c r="N205" s="143"/>
      <c r="O205" s="144"/>
      <c r="P205" s="146"/>
      <c r="Q205" s="128"/>
      <c r="R205" s="128"/>
      <c r="S205" s="148"/>
      <c r="T205" s="128"/>
      <c r="U205" s="128"/>
      <c r="V205" s="128"/>
      <c r="W205" s="128"/>
      <c r="X205" s="128"/>
      <c r="Y205" s="128"/>
      <c r="Z205" s="45"/>
      <c r="AA205" s="46">
        <v>1</v>
      </c>
      <c r="AB205" s="47" t="s">
        <v>83</v>
      </c>
      <c r="AC205" s="48">
        <v>844.73</v>
      </c>
      <c r="AD205" s="47" t="str">
        <f>AB205</f>
        <v xml:space="preserve">      Прочие амортизационные отчисления</v>
      </c>
      <c r="AE205" s="48"/>
      <c r="AF205" s="149"/>
      <c r="AG205" s="142"/>
      <c r="AH205" s="142"/>
      <c r="AI205" s="149"/>
      <c r="AJ205" s="142"/>
      <c r="AK205" s="142"/>
      <c r="AL205" s="38"/>
      <c r="AM205" s="30"/>
      <c r="AN205" s="30"/>
      <c r="AO205" s="30"/>
      <c r="AP205" s="30"/>
      <c r="AQ205" s="30"/>
      <c r="AR205" s="30"/>
      <c r="AS205" s="30"/>
      <c r="AT205" s="30"/>
      <c r="AU205" s="30"/>
      <c r="AV205" s="30"/>
      <c r="AW205" s="30"/>
      <c r="AX205" s="30"/>
      <c r="AY205" s="30"/>
      <c r="AZ205" s="30"/>
      <c r="BA205" s="30"/>
      <c r="BB205" s="30"/>
      <c r="BC205" s="30"/>
      <c r="BD205" s="30"/>
      <c r="BE205" s="30"/>
      <c r="BF205" s="30"/>
    </row>
    <row r="206" spans="1:58" ht="11.25" customHeight="1">
      <c r="A206" s="2" t="s">
        <v>44</v>
      </c>
      <c r="E206" s="26"/>
      <c r="F206" s="160"/>
      <c r="G206" s="150"/>
      <c r="H206" s="151" t="s">
        <v>152</v>
      </c>
      <c r="I206" s="152"/>
      <c r="J206" s="156"/>
      <c r="K206" s="154"/>
      <c r="L206" s="155"/>
      <c r="M206" s="117"/>
      <c r="N206" s="143"/>
      <c r="O206" s="144"/>
      <c r="P206" s="147"/>
      <c r="Q206" s="128"/>
      <c r="R206" s="128"/>
      <c r="S206" s="148"/>
      <c r="T206" s="128"/>
      <c r="U206" s="128"/>
      <c r="V206" s="128"/>
      <c r="W206" s="128"/>
      <c r="X206" s="128"/>
      <c r="Y206" s="128"/>
      <c r="Z206" s="41"/>
      <c r="AA206" s="42"/>
      <c r="AB206" s="22" t="s">
        <v>85</v>
      </c>
      <c r="AC206" s="43"/>
      <c r="AD206" s="43"/>
      <c r="AE206" s="51"/>
      <c r="AF206" s="149"/>
      <c r="AG206" s="142"/>
      <c r="AH206" s="142"/>
      <c r="AI206" s="149"/>
      <c r="AJ206" s="142"/>
      <c r="AK206" s="142"/>
      <c r="AL206" s="38"/>
      <c r="AM206" s="30"/>
      <c r="AN206" s="30"/>
      <c r="AO206" s="30"/>
      <c r="AP206" s="30"/>
      <c r="AQ206" s="30"/>
      <c r="AR206" s="30"/>
      <c r="AS206" s="30"/>
      <c r="AT206" s="30"/>
      <c r="AU206" s="30"/>
      <c r="AV206" s="30"/>
      <c r="AW206" s="30"/>
      <c r="AX206" s="30"/>
      <c r="AY206" s="30"/>
      <c r="AZ206" s="30"/>
      <c r="BA206" s="30"/>
      <c r="BB206" s="30"/>
      <c r="BC206" s="30"/>
      <c r="BD206" s="30"/>
      <c r="BE206" s="30"/>
      <c r="BF206" s="30"/>
    </row>
    <row r="207" spans="1:58" ht="11.25" customHeight="1">
      <c r="A207" s="2" t="s">
        <v>44</v>
      </c>
      <c r="E207" s="26"/>
      <c r="F207" s="160"/>
      <c r="G207" s="150"/>
      <c r="H207" s="151" t="s">
        <v>152</v>
      </c>
      <c r="I207" s="152"/>
      <c r="J207" s="156"/>
      <c r="K207" s="154"/>
      <c r="L207" s="155"/>
      <c r="M207" s="117"/>
      <c r="N207" s="41"/>
      <c r="O207" s="42"/>
      <c r="P207" s="22" t="s">
        <v>86</v>
      </c>
      <c r="Q207" s="42"/>
      <c r="R207" s="42"/>
      <c r="S207" s="42"/>
      <c r="T207" s="42"/>
      <c r="U207" s="42"/>
      <c r="V207" s="42"/>
      <c r="W207" s="42"/>
      <c r="X207" s="42"/>
      <c r="Y207" s="42"/>
      <c r="Z207" s="42"/>
      <c r="AA207" s="42"/>
      <c r="AB207" s="42"/>
      <c r="AC207" s="42"/>
      <c r="AD207" s="42"/>
      <c r="AE207" s="52"/>
      <c r="AF207" s="149"/>
      <c r="AG207" s="142"/>
      <c r="AH207" s="142"/>
      <c r="AI207" s="149"/>
      <c r="AJ207" s="142"/>
      <c r="AK207" s="142"/>
      <c r="AL207" s="38"/>
      <c r="AM207" s="30"/>
      <c r="AN207" s="30"/>
      <c r="AO207" s="30"/>
      <c r="AP207" s="30"/>
      <c r="AQ207" s="30"/>
      <c r="AR207" s="30"/>
      <c r="AS207" s="30"/>
      <c r="AT207" s="30"/>
      <c r="AU207" s="30"/>
      <c r="AV207" s="30"/>
      <c r="AW207" s="30"/>
      <c r="AX207" s="30"/>
      <c r="AY207" s="30"/>
      <c r="AZ207" s="30"/>
      <c r="BA207" s="30"/>
      <c r="BB207" s="30"/>
      <c r="BC207" s="30"/>
      <c r="BD207" s="30"/>
      <c r="BE207" s="30"/>
      <c r="BF207" s="30"/>
    </row>
    <row r="208" spans="1:58" ht="11.25" customHeight="1">
      <c r="A208" s="2" t="s">
        <v>44</v>
      </c>
      <c r="B208" s="2" t="s">
        <v>6</v>
      </c>
      <c r="E208" s="26"/>
      <c r="F208" s="160"/>
      <c r="G208" s="119" t="s">
        <v>7</v>
      </c>
      <c r="H208" s="151" t="s">
        <v>154</v>
      </c>
      <c r="I208" s="152" t="s">
        <v>79</v>
      </c>
      <c r="J208" s="153" t="s">
        <v>6</v>
      </c>
      <c r="K208" s="154" t="s">
        <v>87</v>
      </c>
      <c r="L208" s="155" t="s">
        <v>1</v>
      </c>
      <c r="M208" s="117"/>
      <c r="N208" s="53"/>
      <c r="O208" s="40" t="s">
        <v>32</v>
      </c>
      <c r="P208" s="39"/>
      <c r="Q208" s="39"/>
      <c r="R208" s="39"/>
      <c r="S208" s="39"/>
      <c r="T208" s="39"/>
      <c r="U208" s="39"/>
      <c r="V208" s="39"/>
      <c r="W208" s="39"/>
      <c r="X208" s="39"/>
      <c r="Y208" s="39"/>
      <c r="Z208" s="39"/>
      <c r="AA208" s="39"/>
      <c r="AB208" s="39"/>
      <c r="AC208" s="39"/>
      <c r="AD208" s="39"/>
      <c r="AE208" s="39"/>
      <c r="AF208" s="149">
        <v>2022</v>
      </c>
      <c r="AG208" s="142" t="s">
        <v>81</v>
      </c>
      <c r="AH208" s="142" t="s">
        <v>88</v>
      </c>
      <c r="AI208" s="149"/>
      <c r="AJ208" s="142"/>
      <c r="AK208" s="142"/>
      <c r="AL208" s="38"/>
      <c r="AM208" s="30"/>
      <c r="AN208" s="30"/>
      <c r="AO208" s="30"/>
      <c r="AP208" s="30"/>
      <c r="AQ208" s="30"/>
      <c r="AR208" s="30"/>
      <c r="AS208" s="30"/>
      <c r="AT208" s="30"/>
      <c r="AU208" s="30"/>
      <c r="AV208" s="30"/>
      <c r="AW208" s="30"/>
      <c r="AX208" s="30"/>
      <c r="AY208" s="30"/>
      <c r="AZ208" s="30"/>
      <c r="BA208" s="30"/>
      <c r="BB208" s="30"/>
      <c r="BC208" s="30"/>
      <c r="BD208" s="30"/>
      <c r="BE208" s="30"/>
      <c r="BF208" s="30"/>
    </row>
    <row r="209" spans="1:58" ht="11.25" customHeight="1">
      <c r="A209" s="2" t="s">
        <v>44</v>
      </c>
      <c r="E209" s="26"/>
      <c r="F209" s="160"/>
      <c r="G209" s="150"/>
      <c r="H209" s="151" t="s">
        <v>152</v>
      </c>
      <c r="I209" s="152"/>
      <c r="J209" s="153"/>
      <c r="K209" s="154"/>
      <c r="L209" s="155"/>
      <c r="M209" s="117"/>
      <c r="N209" s="143"/>
      <c r="O209" s="144">
        <v>1</v>
      </c>
      <c r="P209" s="145" t="s">
        <v>1</v>
      </c>
      <c r="Q209" s="128" t="s">
        <v>6</v>
      </c>
      <c r="R209" s="128" t="s">
        <v>6</v>
      </c>
      <c r="S209" s="128" t="s">
        <v>6</v>
      </c>
      <c r="T209" s="128" t="s">
        <v>6</v>
      </c>
      <c r="U209" s="128" t="s">
        <v>6</v>
      </c>
      <c r="V209" s="128" t="s">
        <v>6</v>
      </c>
      <c r="W209" s="128" t="s">
        <v>6</v>
      </c>
      <c r="X209" s="128" t="s">
        <v>6</v>
      </c>
      <c r="Y209" s="128"/>
      <c r="Z209" s="41"/>
      <c r="AA209" s="42"/>
      <c r="AB209" s="42"/>
      <c r="AC209" s="43"/>
      <c r="AD209" s="43"/>
      <c r="AE209" s="44"/>
      <c r="AF209" s="149"/>
      <c r="AG209" s="142"/>
      <c r="AH209" s="142"/>
      <c r="AI209" s="149"/>
      <c r="AJ209" s="142"/>
      <c r="AK209" s="142"/>
      <c r="AL209" s="38"/>
      <c r="AM209" s="30"/>
      <c r="AN209" s="30"/>
      <c r="AO209" s="30"/>
      <c r="AP209" s="30"/>
      <c r="AQ209" s="30"/>
      <c r="AR209" s="30"/>
      <c r="AS209" s="30"/>
      <c r="AT209" s="30"/>
      <c r="AU209" s="30"/>
      <c r="AV209" s="30"/>
      <c r="AW209" s="30"/>
      <c r="AX209" s="30"/>
      <c r="AY209" s="30"/>
      <c r="AZ209" s="30"/>
      <c r="BA209" s="30"/>
      <c r="BB209" s="30"/>
      <c r="BC209" s="30"/>
      <c r="BD209" s="30"/>
      <c r="BE209" s="30"/>
      <c r="BF209" s="30"/>
    </row>
    <row r="210" spans="1:58" ht="11.25" customHeight="1">
      <c r="A210" s="2" t="s">
        <v>44</v>
      </c>
      <c r="E210" s="26"/>
      <c r="F210" s="160"/>
      <c r="G210" s="150"/>
      <c r="H210" s="151" t="s">
        <v>152</v>
      </c>
      <c r="I210" s="152"/>
      <c r="J210" s="153"/>
      <c r="K210" s="154"/>
      <c r="L210" s="155"/>
      <c r="M210" s="117"/>
      <c r="N210" s="143"/>
      <c r="O210" s="144"/>
      <c r="P210" s="146"/>
      <c r="Q210" s="128"/>
      <c r="R210" s="128"/>
      <c r="S210" s="148"/>
      <c r="T210" s="128"/>
      <c r="U210" s="128"/>
      <c r="V210" s="128"/>
      <c r="W210" s="128"/>
      <c r="X210" s="128"/>
      <c r="Y210" s="128"/>
      <c r="Z210" s="45"/>
      <c r="AA210" s="46">
        <v>1</v>
      </c>
      <c r="AB210" s="47" t="s">
        <v>83</v>
      </c>
      <c r="AC210" s="48">
        <v>84238.31</v>
      </c>
      <c r="AD210" s="47" t="str">
        <f>AB210</f>
        <v xml:space="preserve">      Прочие амортизационные отчисления</v>
      </c>
      <c r="AE210" s="48"/>
      <c r="AF210" s="149"/>
      <c r="AG210" s="142"/>
      <c r="AH210" s="142"/>
      <c r="AI210" s="149"/>
      <c r="AJ210" s="142"/>
      <c r="AK210" s="142"/>
      <c r="AL210" s="38"/>
      <c r="AM210" s="30"/>
      <c r="AN210" s="30"/>
      <c r="AO210" s="30"/>
      <c r="AP210" s="30"/>
      <c r="AQ210" s="30"/>
      <c r="AR210" s="30"/>
      <c r="AS210" s="30"/>
      <c r="AT210" s="30"/>
      <c r="AU210" s="30"/>
      <c r="AV210" s="30"/>
      <c r="AW210" s="30"/>
      <c r="AX210" s="30"/>
      <c r="AY210" s="30"/>
      <c r="AZ210" s="30"/>
      <c r="BA210" s="30"/>
      <c r="BB210" s="30"/>
      <c r="BC210" s="30"/>
      <c r="BD210" s="30"/>
      <c r="BE210" s="30"/>
      <c r="BF210" s="30"/>
    </row>
    <row r="211" spans="1:58" ht="11.25" customHeight="1">
      <c r="A211" s="2" t="s">
        <v>44</v>
      </c>
      <c r="E211" s="26"/>
      <c r="F211" s="160"/>
      <c r="G211" s="150"/>
      <c r="H211" s="151" t="s">
        <v>152</v>
      </c>
      <c r="I211" s="152"/>
      <c r="J211" s="153"/>
      <c r="K211" s="154"/>
      <c r="L211" s="155"/>
      <c r="M211" s="117"/>
      <c r="N211" s="143"/>
      <c r="O211" s="144"/>
      <c r="P211" s="147"/>
      <c r="Q211" s="128"/>
      <c r="R211" s="128"/>
      <c r="S211" s="148"/>
      <c r="T211" s="128"/>
      <c r="U211" s="128"/>
      <c r="V211" s="128"/>
      <c r="W211" s="128"/>
      <c r="X211" s="128"/>
      <c r="Y211" s="128"/>
      <c r="Z211" s="41"/>
      <c r="AA211" s="42"/>
      <c r="AB211" s="22" t="s">
        <v>85</v>
      </c>
      <c r="AC211" s="43"/>
      <c r="AD211" s="43"/>
      <c r="AE211" s="51"/>
      <c r="AF211" s="149"/>
      <c r="AG211" s="142"/>
      <c r="AH211" s="142"/>
      <c r="AI211" s="149"/>
      <c r="AJ211" s="142"/>
      <c r="AK211" s="142"/>
      <c r="AL211" s="38"/>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ht="11.25" customHeight="1">
      <c r="A212" s="2" t="s">
        <v>44</v>
      </c>
      <c r="E212" s="26"/>
      <c r="F212" s="160"/>
      <c r="G212" s="150"/>
      <c r="H212" s="151" t="s">
        <v>152</v>
      </c>
      <c r="I212" s="152"/>
      <c r="J212" s="153"/>
      <c r="K212" s="154"/>
      <c r="L212" s="155"/>
      <c r="M212" s="117"/>
      <c r="N212" s="41"/>
      <c r="O212" s="42"/>
      <c r="P212" s="22" t="s">
        <v>86</v>
      </c>
      <c r="Q212" s="42"/>
      <c r="R212" s="42"/>
      <c r="S212" s="42"/>
      <c r="T212" s="42"/>
      <c r="U212" s="42"/>
      <c r="V212" s="42"/>
      <c r="W212" s="42"/>
      <c r="X212" s="42"/>
      <c r="Y212" s="42"/>
      <c r="Z212" s="42"/>
      <c r="AA212" s="42"/>
      <c r="AB212" s="42"/>
      <c r="AC212" s="42"/>
      <c r="AD212" s="42"/>
      <c r="AE212" s="52"/>
      <c r="AF212" s="149"/>
      <c r="AG212" s="142"/>
      <c r="AH212" s="142"/>
      <c r="AI212" s="149"/>
      <c r="AJ212" s="142"/>
      <c r="AK212" s="142"/>
      <c r="AL212" s="38"/>
      <c r="AM212" s="30"/>
      <c r="AN212" s="30"/>
      <c r="AO212" s="30"/>
      <c r="AP212" s="30"/>
      <c r="AQ212" s="30"/>
      <c r="AR212" s="30"/>
      <c r="AS212" s="30"/>
      <c r="AT212" s="30"/>
      <c r="AU212" s="30"/>
      <c r="AV212" s="30"/>
      <c r="AW212" s="30"/>
      <c r="AX212" s="30"/>
      <c r="AY212" s="30"/>
      <c r="AZ212" s="30"/>
      <c r="BA212" s="30"/>
      <c r="BB212" s="30"/>
      <c r="BC212" s="30"/>
      <c r="BD212" s="30"/>
      <c r="BE212" s="30"/>
      <c r="BF212" s="30"/>
    </row>
    <row r="213" spans="1:58" ht="12" customHeight="1" thickBot="1">
      <c r="A213" s="2" t="s">
        <v>44</v>
      </c>
      <c r="E213" s="26"/>
      <c r="F213" s="161"/>
      <c r="G213" s="54"/>
      <c r="H213" s="54"/>
      <c r="I213" s="140" t="s">
        <v>114</v>
      </c>
      <c r="J213" s="140"/>
      <c r="K213" s="140"/>
      <c r="L213" s="55"/>
      <c r="M213" s="55"/>
      <c r="N213" s="56"/>
      <c r="O213" s="56"/>
      <c r="P213" s="56"/>
      <c r="Q213" s="56"/>
      <c r="R213" s="56"/>
      <c r="S213" s="56"/>
      <c r="T213" s="56"/>
      <c r="U213" s="56"/>
      <c r="V213" s="56"/>
      <c r="W213" s="56"/>
      <c r="X213" s="56"/>
      <c r="Y213" s="56"/>
      <c r="Z213" s="56"/>
      <c r="AA213" s="56"/>
      <c r="AB213" s="56"/>
      <c r="AC213" s="56"/>
      <c r="AD213" s="56"/>
      <c r="AE213" s="56"/>
      <c r="AF213" s="56"/>
      <c r="AG213" s="55"/>
      <c r="AH213" s="55"/>
      <c r="AI213" s="56"/>
      <c r="AJ213" s="55"/>
      <c r="AK213" s="56"/>
      <c r="AL213" s="38"/>
      <c r="AM213" s="30"/>
      <c r="AN213" s="30"/>
      <c r="AO213" s="30"/>
      <c r="AP213" s="30"/>
      <c r="AQ213" s="30"/>
      <c r="AR213" s="30"/>
      <c r="AS213" s="30"/>
      <c r="AT213" s="30"/>
      <c r="AU213" s="30"/>
      <c r="AV213" s="30"/>
      <c r="AW213" s="30"/>
      <c r="AX213" s="30"/>
      <c r="AY213" s="30"/>
      <c r="AZ213" s="30"/>
      <c r="BA213" s="30"/>
      <c r="BB213" s="30"/>
      <c r="BC213" s="30"/>
      <c r="BD213" s="30"/>
      <c r="BE213" s="30"/>
      <c r="BF213" s="30"/>
    </row>
    <row r="214" spans="1:58" ht="11.25" customHeight="1">
      <c r="A214" s="2" t="s">
        <v>44</v>
      </c>
      <c r="B214" s="2" t="s">
        <v>93</v>
      </c>
      <c r="E214" s="26"/>
      <c r="F214" s="159">
        <v>2025</v>
      </c>
      <c r="G214" s="151"/>
      <c r="H214" s="151" t="s">
        <v>4</v>
      </c>
      <c r="I214" s="152" t="s">
        <v>94</v>
      </c>
      <c r="J214" s="156" t="s">
        <v>95</v>
      </c>
      <c r="K214" s="154" t="s">
        <v>155</v>
      </c>
      <c r="L214" s="142" t="s">
        <v>1</v>
      </c>
      <c r="M214" s="117"/>
      <c r="N214" s="39"/>
      <c r="O214" s="40" t="s">
        <v>32</v>
      </c>
      <c r="P214" s="39"/>
      <c r="Q214" s="39"/>
      <c r="R214" s="39"/>
      <c r="S214" s="39"/>
      <c r="T214" s="39"/>
      <c r="U214" s="39"/>
      <c r="V214" s="39"/>
      <c r="W214" s="39"/>
      <c r="X214" s="39"/>
      <c r="Y214" s="39"/>
      <c r="Z214" s="39"/>
      <c r="AA214" s="39"/>
      <c r="AB214" s="39"/>
      <c r="AC214" s="39"/>
      <c r="AD214" s="39"/>
      <c r="AE214" s="39"/>
      <c r="AF214" s="149">
        <v>2025</v>
      </c>
      <c r="AG214" s="142" t="s">
        <v>90</v>
      </c>
      <c r="AH214" s="142" t="s">
        <v>156</v>
      </c>
      <c r="AI214" s="149"/>
      <c r="AJ214" s="142"/>
      <c r="AK214" s="142"/>
      <c r="AL214" s="38"/>
      <c r="AM214" s="30"/>
      <c r="AN214" s="30"/>
      <c r="AO214" s="30"/>
      <c r="AP214" s="30"/>
      <c r="AQ214" s="30"/>
      <c r="AR214" s="30"/>
      <c r="AS214" s="30"/>
      <c r="AT214" s="30"/>
      <c r="AU214" s="30"/>
      <c r="AV214" s="30"/>
      <c r="AW214" s="30"/>
      <c r="AX214" s="30"/>
      <c r="AY214" s="30"/>
      <c r="AZ214" s="30"/>
      <c r="BA214" s="30"/>
      <c r="BB214" s="30"/>
      <c r="BC214" s="30"/>
      <c r="BD214" s="30"/>
      <c r="BE214" s="30"/>
      <c r="BF214" s="30"/>
    </row>
    <row r="215" spans="1:58" ht="11.25" customHeight="1">
      <c r="A215" s="2" t="s">
        <v>44</v>
      </c>
      <c r="E215" s="26"/>
      <c r="F215" s="159"/>
      <c r="G215" s="151"/>
      <c r="H215" s="151"/>
      <c r="I215" s="152"/>
      <c r="J215" s="156"/>
      <c r="K215" s="154"/>
      <c r="L215" s="142"/>
      <c r="M215" s="117"/>
      <c r="N215" s="157"/>
      <c r="O215" s="158">
        <v>1</v>
      </c>
      <c r="P215" s="145" t="s">
        <v>1</v>
      </c>
      <c r="Q215" s="153" t="s">
        <v>6</v>
      </c>
      <c r="R215" s="153" t="s">
        <v>6</v>
      </c>
      <c r="S215" s="153" t="s">
        <v>6</v>
      </c>
      <c r="T215" s="153" t="s">
        <v>6</v>
      </c>
      <c r="U215" s="153" t="s">
        <v>6</v>
      </c>
      <c r="V215" s="153" t="s">
        <v>6</v>
      </c>
      <c r="W215" s="153" t="s">
        <v>6</v>
      </c>
      <c r="X215" s="153" t="s">
        <v>6</v>
      </c>
      <c r="Y215" s="153" t="s">
        <v>6</v>
      </c>
      <c r="Z215" s="41"/>
      <c r="AA215" s="42"/>
      <c r="AB215" s="42"/>
      <c r="AC215" s="43"/>
      <c r="AD215" s="43"/>
      <c r="AE215" s="44"/>
      <c r="AF215" s="149"/>
      <c r="AG215" s="142"/>
      <c r="AH215" s="142"/>
      <c r="AI215" s="149"/>
      <c r="AJ215" s="142"/>
      <c r="AK215" s="142"/>
      <c r="AL215" s="38"/>
      <c r="AM215" s="30"/>
      <c r="AN215" s="30"/>
      <c r="AO215" s="30"/>
      <c r="AP215" s="30"/>
      <c r="AQ215" s="30"/>
      <c r="AR215" s="30"/>
      <c r="AS215" s="30"/>
      <c r="AT215" s="30"/>
      <c r="AU215" s="30"/>
      <c r="AV215" s="30"/>
      <c r="AW215" s="30"/>
      <c r="AX215" s="30"/>
      <c r="AY215" s="30"/>
      <c r="AZ215" s="30"/>
      <c r="BA215" s="30"/>
      <c r="BB215" s="30"/>
      <c r="BC215" s="30"/>
      <c r="BD215" s="30"/>
      <c r="BE215" s="30"/>
      <c r="BF215" s="30"/>
    </row>
    <row r="216" spans="1:58" ht="11.25" customHeight="1">
      <c r="A216" s="2" t="s">
        <v>44</v>
      </c>
      <c r="E216" s="26"/>
      <c r="F216" s="159"/>
      <c r="G216" s="151"/>
      <c r="H216" s="151"/>
      <c r="I216" s="152"/>
      <c r="J216" s="156"/>
      <c r="K216" s="154"/>
      <c r="L216" s="142"/>
      <c r="M216" s="117"/>
      <c r="N216" s="157"/>
      <c r="O216" s="158"/>
      <c r="P216" s="146"/>
      <c r="Q216" s="156"/>
      <c r="R216" s="128"/>
      <c r="S216" s="148"/>
      <c r="T216" s="128"/>
      <c r="U216" s="128"/>
      <c r="V216" s="128"/>
      <c r="W216" s="128"/>
      <c r="X216" s="128"/>
      <c r="Y216" s="128"/>
      <c r="Z216" s="45"/>
      <c r="AA216" s="46">
        <v>1</v>
      </c>
      <c r="AB216" s="47" t="s">
        <v>83</v>
      </c>
      <c r="AC216" s="48">
        <v>528.16999999999996</v>
      </c>
      <c r="AD216" s="47" t="str">
        <f>AB216</f>
        <v xml:space="preserve">      Прочие амортизационные отчисления</v>
      </c>
      <c r="AE216" s="48"/>
      <c r="AF216" s="149"/>
      <c r="AG216" s="142"/>
      <c r="AH216" s="142"/>
      <c r="AI216" s="149"/>
      <c r="AJ216" s="142"/>
      <c r="AK216" s="142"/>
      <c r="AL216" s="38"/>
      <c r="AM216" s="30"/>
      <c r="AN216" s="30"/>
      <c r="AO216" s="30"/>
      <c r="AP216" s="30"/>
      <c r="AQ216" s="30"/>
      <c r="AR216" s="30"/>
      <c r="AS216" s="30"/>
      <c r="AT216" s="30"/>
      <c r="AU216" s="30"/>
      <c r="AV216" s="30"/>
      <c r="AW216" s="30"/>
      <c r="AX216" s="30"/>
      <c r="AY216" s="30"/>
      <c r="AZ216" s="30"/>
      <c r="BA216" s="30"/>
      <c r="BB216" s="30"/>
      <c r="BC216" s="30"/>
      <c r="BD216" s="30"/>
      <c r="BE216" s="30"/>
      <c r="BF216" s="30"/>
    </row>
    <row r="217" spans="1:58" ht="11.25" customHeight="1">
      <c r="A217" s="2" t="s">
        <v>44</v>
      </c>
      <c r="E217" s="26"/>
      <c r="F217" s="159"/>
      <c r="G217" s="151"/>
      <c r="H217" s="151"/>
      <c r="I217" s="152"/>
      <c r="J217" s="156"/>
      <c r="K217" s="154"/>
      <c r="L217" s="142"/>
      <c r="M217" s="117"/>
      <c r="N217" s="157"/>
      <c r="O217" s="158"/>
      <c r="P217" s="147"/>
      <c r="Q217" s="156"/>
      <c r="R217" s="128"/>
      <c r="S217" s="148"/>
      <c r="T217" s="128"/>
      <c r="U217" s="128"/>
      <c r="V217" s="128"/>
      <c r="W217" s="128"/>
      <c r="X217" s="128"/>
      <c r="Y217" s="128"/>
      <c r="Z217" s="41"/>
      <c r="AA217" s="42"/>
      <c r="AB217" s="22" t="s">
        <v>85</v>
      </c>
      <c r="AC217" s="43"/>
      <c r="AD217" s="43"/>
      <c r="AE217" s="51"/>
      <c r="AF217" s="149"/>
      <c r="AG217" s="142"/>
      <c r="AH217" s="142"/>
      <c r="AI217" s="149"/>
      <c r="AJ217" s="142"/>
      <c r="AK217" s="142"/>
      <c r="AL217" s="38"/>
      <c r="AM217" s="30"/>
      <c r="AN217" s="30"/>
      <c r="AO217" s="30"/>
      <c r="AP217" s="30"/>
      <c r="AQ217" s="30"/>
      <c r="AR217" s="30"/>
      <c r="AS217" s="30"/>
      <c r="AT217" s="30"/>
      <c r="AU217" s="30"/>
      <c r="AV217" s="30"/>
      <c r="AW217" s="30"/>
      <c r="AX217" s="30"/>
      <c r="AY217" s="30"/>
      <c r="AZ217" s="30"/>
      <c r="BA217" s="30"/>
      <c r="BB217" s="30"/>
      <c r="BC217" s="30"/>
      <c r="BD217" s="30"/>
      <c r="BE217" s="30"/>
      <c r="BF217" s="30"/>
    </row>
    <row r="218" spans="1:58" ht="11.25" customHeight="1">
      <c r="A218" s="2" t="s">
        <v>44</v>
      </c>
      <c r="E218" s="26"/>
      <c r="F218" s="159"/>
      <c r="G218" s="151"/>
      <c r="H218" s="151"/>
      <c r="I218" s="152"/>
      <c r="J218" s="156"/>
      <c r="K218" s="154"/>
      <c r="L218" s="142"/>
      <c r="M218" s="117"/>
      <c r="N218" s="42"/>
      <c r="O218" s="42"/>
      <c r="P218" s="22" t="s">
        <v>86</v>
      </c>
      <c r="Q218" s="42"/>
      <c r="R218" s="42"/>
      <c r="S218" s="42"/>
      <c r="T218" s="42"/>
      <c r="U218" s="42"/>
      <c r="V218" s="42"/>
      <c r="W218" s="42"/>
      <c r="X218" s="42"/>
      <c r="Y218" s="42"/>
      <c r="Z218" s="42"/>
      <c r="AA218" s="42"/>
      <c r="AB218" s="42"/>
      <c r="AC218" s="42"/>
      <c r="AD218" s="42"/>
      <c r="AE218" s="52"/>
      <c r="AF218" s="149"/>
      <c r="AG218" s="142"/>
      <c r="AH218" s="142"/>
      <c r="AI218" s="149"/>
      <c r="AJ218" s="142"/>
      <c r="AK218" s="142"/>
      <c r="AL218" s="38"/>
      <c r="AM218" s="30"/>
      <c r="AN218" s="30"/>
      <c r="AO218" s="30"/>
      <c r="AP218" s="30"/>
      <c r="AQ218" s="30"/>
      <c r="AR218" s="30"/>
      <c r="AS218" s="30"/>
      <c r="AT218" s="30"/>
      <c r="AU218" s="30"/>
      <c r="AV218" s="30"/>
      <c r="AW218" s="30"/>
      <c r="AX218" s="30"/>
      <c r="AY218" s="30"/>
      <c r="AZ218" s="30"/>
      <c r="BA218" s="30"/>
      <c r="BB218" s="30"/>
      <c r="BC218" s="30"/>
      <c r="BD218" s="30"/>
      <c r="BE218" s="30"/>
      <c r="BF218" s="30"/>
    </row>
    <row r="219" spans="1:58" ht="11.25" customHeight="1">
      <c r="A219" s="2" t="s">
        <v>44</v>
      </c>
      <c r="B219" s="2" t="s">
        <v>93</v>
      </c>
      <c r="E219" s="26"/>
      <c r="F219" s="160"/>
      <c r="G219" s="119" t="s">
        <v>7</v>
      </c>
      <c r="H219" s="151" t="s">
        <v>5</v>
      </c>
      <c r="I219" s="152" t="s">
        <v>94</v>
      </c>
      <c r="J219" s="156" t="s">
        <v>95</v>
      </c>
      <c r="K219" s="154" t="s">
        <v>157</v>
      </c>
      <c r="L219" s="155" t="s">
        <v>1</v>
      </c>
      <c r="M219" s="117"/>
      <c r="N219" s="53"/>
      <c r="O219" s="40" t="s">
        <v>32</v>
      </c>
      <c r="P219" s="39"/>
      <c r="Q219" s="39"/>
      <c r="R219" s="39"/>
      <c r="S219" s="39"/>
      <c r="T219" s="39"/>
      <c r="U219" s="39"/>
      <c r="V219" s="39"/>
      <c r="W219" s="39"/>
      <c r="X219" s="39"/>
      <c r="Y219" s="39"/>
      <c r="Z219" s="39"/>
      <c r="AA219" s="39"/>
      <c r="AB219" s="39"/>
      <c r="AC219" s="39"/>
      <c r="AD219" s="39"/>
      <c r="AE219" s="39"/>
      <c r="AF219" s="149">
        <v>2025</v>
      </c>
      <c r="AG219" s="142" t="s">
        <v>90</v>
      </c>
      <c r="AH219" s="142" t="s">
        <v>156</v>
      </c>
      <c r="AI219" s="149"/>
      <c r="AJ219" s="142"/>
      <c r="AK219" s="142"/>
      <c r="AL219" s="38"/>
      <c r="AM219" s="30"/>
      <c r="AN219" s="30"/>
      <c r="AO219" s="30"/>
      <c r="AP219" s="30"/>
      <c r="AQ219" s="30"/>
      <c r="AR219" s="30"/>
      <c r="AS219" s="30"/>
      <c r="AT219" s="30"/>
      <c r="AU219" s="30"/>
      <c r="AV219" s="30"/>
      <c r="AW219" s="30"/>
      <c r="AX219" s="30"/>
      <c r="AY219" s="30"/>
      <c r="AZ219" s="30"/>
      <c r="BA219" s="30"/>
      <c r="BB219" s="30"/>
      <c r="BC219" s="30"/>
      <c r="BD219" s="30"/>
      <c r="BE219" s="30"/>
      <c r="BF219" s="30"/>
    </row>
    <row r="220" spans="1:58" ht="11.25" customHeight="1">
      <c r="A220" s="2" t="s">
        <v>44</v>
      </c>
      <c r="E220" s="26"/>
      <c r="F220" s="160"/>
      <c r="G220" s="150"/>
      <c r="H220" s="151" t="s">
        <v>4</v>
      </c>
      <c r="I220" s="152"/>
      <c r="J220" s="156"/>
      <c r="K220" s="154"/>
      <c r="L220" s="155"/>
      <c r="M220" s="117"/>
      <c r="N220" s="143"/>
      <c r="O220" s="144">
        <v>1</v>
      </c>
      <c r="P220" s="145" t="s">
        <v>1</v>
      </c>
      <c r="Q220" s="153" t="s">
        <v>6</v>
      </c>
      <c r="R220" s="153" t="s">
        <v>6</v>
      </c>
      <c r="S220" s="153" t="s">
        <v>6</v>
      </c>
      <c r="T220" s="153" t="s">
        <v>6</v>
      </c>
      <c r="U220" s="153" t="s">
        <v>6</v>
      </c>
      <c r="V220" s="153" t="s">
        <v>6</v>
      </c>
      <c r="W220" s="153" t="s">
        <v>6</v>
      </c>
      <c r="X220" s="153" t="s">
        <v>6</v>
      </c>
      <c r="Y220" s="153" t="s">
        <v>6</v>
      </c>
      <c r="Z220" s="41"/>
      <c r="AA220" s="42"/>
      <c r="AB220" s="42"/>
      <c r="AC220" s="43"/>
      <c r="AD220" s="43"/>
      <c r="AE220" s="44"/>
      <c r="AF220" s="149"/>
      <c r="AG220" s="142"/>
      <c r="AH220" s="142"/>
      <c r="AI220" s="149"/>
      <c r="AJ220" s="142"/>
      <c r="AK220" s="142"/>
      <c r="AL220" s="38"/>
      <c r="AM220" s="30"/>
      <c r="AN220" s="30"/>
      <c r="AO220" s="30"/>
      <c r="AP220" s="30"/>
      <c r="AQ220" s="30"/>
      <c r="AR220" s="30"/>
      <c r="AS220" s="30"/>
      <c r="AT220" s="30"/>
      <c r="AU220" s="30"/>
      <c r="AV220" s="30"/>
      <c r="AW220" s="30"/>
      <c r="AX220" s="30"/>
      <c r="AY220" s="30"/>
      <c r="AZ220" s="30"/>
      <c r="BA220" s="30"/>
      <c r="BB220" s="30"/>
      <c r="BC220" s="30"/>
      <c r="BD220" s="30"/>
      <c r="BE220" s="30"/>
      <c r="BF220" s="30"/>
    </row>
    <row r="221" spans="1:58" ht="11.25" customHeight="1">
      <c r="A221" s="2" t="s">
        <v>44</v>
      </c>
      <c r="E221" s="26"/>
      <c r="F221" s="160"/>
      <c r="G221" s="150"/>
      <c r="H221" s="151" t="s">
        <v>4</v>
      </c>
      <c r="I221" s="152"/>
      <c r="J221" s="156"/>
      <c r="K221" s="154"/>
      <c r="L221" s="155"/>
      <c r="M221" s="117"/>
      <c r="N221" s="143"/>
      <c r="O221" s="144"/>
      <c r="P221" s="146"/>
      <c r="Q221" s="156"/>
      <c r="R221" s="128"/>
      <c r="S221" s="148"/>
      <c r="T221" s="128"/>
      <c r="U221" s="128"/>
      <c r="V221" s="128"/>
      <c r="W221" s="128"/>
      <c r="X221" s="128"/>
      <c r="Y221" s="128"/>
      <c r="Z221" s="45"/>
      <c r="AA221" s="46">
        <v>1</v>
      </c>
      <c r="AB221" s="47" t="s">
        <v>83</v>
      </c>
      <c r="AC221" s="48">
        <v>24953.26</v>
      </c>
      <c r="AD221" s="47" t="str">
        <f>AB221</f>
        <v xml:space="preserve">      Прочие амортизационные отчисления</v>
      </c>
      <c r="AE221" s="48"/>
      <c r="AF221" s="149"/>
      <c r="AG221" s="142"/>
      <c r="AH221" s="142"/>
      <c r="AI221" s="149"/>
      <c r="AJ221" s="142"/>
      <c r="AK221" s="142"/>
      <c r="AL221" s="38"/>
      <c r="AM221" s="30"/>
      <c r="AN221" s="30"/>
      <c r="AO221" s="30"/>
      <c r="AP221" s="30"/>
      <c r="AQ221" s="30"/>
      <c r="AR221" s="30"/>
      <c r="AS221" s="30"/>
      <c r="AT221" s="30"/>
      <c r="AU221" s="30"/>
      <c r="AV221" s="30"/>
      <c r="AW221" s="30"/>
      <c r="AX221" s="30"/>
      <c r="AY221" s="30"/>
      <c r="AZ221" s="30"/>
      <c r="BA221" s="30"/>
      <c r="BB221" s="30"/>
      <c r="BC221" s="30"/>
      <c r="BD221" s="30"/>
      <c r="BE221" s="30"/>
      <c r="BF221" s="30"/>
    </row>
    <row r="222" spans="1:58" ht="11.25" customHeight="1">
      <c r="A222" s="2" t="s">
        <v>44</v>
      </c>
      <c r="E222" s="26"/>
      <c r="F222" s="160"/>
      <c r="G222" s="150"/>
      <c r="H222" s="151" t="s">
        <v>4</v>
      </c>
      <c r="I222" s="152"/>
      <c r="J222" s="156"/>
      <c r="K222" s="154"/>
      <c r="L222" s="155"/>
      <c r="M222" s="117"/>
      <c r="N222" s="143"/>
      <c r="O222" s="144"/>
      <c r="P222" s="147"/>
      <c r="Q222" s="156"/>
      <c r="R222" s="128"/>
      <c r="S222" s="148"/>
      <c r="T222" s="128"/>
      <c r="U222" s="128"/>
      <c r="V222" s="128"/>
      <c r="W222" s="128"/>
      <c r="X222" s="128"/>
      <c r="Y222" s="128"/>
      <c r="Z222" s="41"/>
      <c r="AA222" s="42"/>
      <c r="AB222" s="22" t="s">
        <v>85</v>
      </c>
      <c r="AC222" s="43"/>
      <c r="AD222" s="43"/>
      <c r="AE222" s="51"/>
      <c r="AF222" s="149"/>
      <c r="AG222" s="142"/>
      <c r="AH222" s="142"/>
      <c r="AI222" s="149"/>
      <c r="AJ222" s="142"/>
      <c r="AK222" s="142"/>
      <c r="AL222" s="38"/>
      <c r="AM222" s="30"/>
      <c r="AN222" s="30"/>
      <c r="AO222" s="30"/>
      <c r="AP222" s="30"/>
      <c r="AQ222" s="30"/>
      <c r="AR222" s="30"/>
      <c r="AS222" s="30"/>
      <c r="AT222" s="30"/>
      <c r="AU222" s="30"/>
      <c r="AV222" s="30"/>
      <c r="AW222" s="30"/>
      <c r="AX222" s="30"/>
      <c r="AY222" s="30"/>
      <c r="AZ222" s="30"/>
      <c r="BA222" s="30"/>
      <c r="BB222" s="30"/>
      <c r="BC222" s="30"/>
      <c r="BD222" s="30"/>
      <c r="BE222" s="30"/>
      <c r="BF222" s="30"/>
    </row>
    <row r="223" spans="1:58" ht="11.25" customHeight="1">
      <c r="A223" s="2" t="s">
        <v>44</v>
      </c>
      <c r="E223" s="26"/>
      <c r="F223" s="160"/>
      <c r="G223" s="150"/>
      <c r="H223" s="151" t="s">
        <v>4</v>
      </c>
      <c r="I223" s="152"/>
      <c r="J223" s="156"/>
      <c r="K223" s="154"/>
      <c r="L223" s="155"/>
      <c r="M223" s="117"/>
      <c r="N223" s="41"/>
      <c r="O223" s="42"/>
      <c r="P223" s="22" t="s">
        <v>86</v>
      </c>
      <c r="Q223" s="42"/>
      <c r="R223" s="42"/>
      <c r="S223" s="42"/>
      <c r="T223" s="42"/>
      <c r="U223" s="42"/>
      <c r="V223" s="42"/>
      <c r="W223" s="42"/>
      <c r="X223" s="42"/>
      <c r="Y223" s="42"/>
      <c r="Z223" s="42"/>
      <c r="AA223" s="42"/>
      <c r="AB223" s="42"/>
      <c r="AC223" s="42"/>
      <c r="AD223" s="42"/>
      <c r="AE223" s="52"/>
      <c r="AF223" s="149"/>
      <c r="AG223" s="142"/>
      <c r="AH223" s="142"/>
      <c r="AI223" s="149"/>
      <c r="AJ223" s="142"/>
      <c r="AK223" s="142"/>
      <c r="AL223" s="38"/>
      <c r="AM223" s="30"/>
      <c r="AN223" s="30"/>
      <c r="AO223" s="30"/>
      <c r="AP223" s="30"/>
      <c r="AQ223" s="30"/>
      <c r="AR223" s="30"/>
      <c r="AS223" s="30"/>
      <c r="AT223" s="30"/>
      <c r="AU223" s="30"/>
      <c r="AV223" s="30"/>
      <c r="AW223" s="30"/>
      <c r="AX223" s="30"/>
      <c r="AY223" s="30"/>
      <c r="AZ223" s="30"/>
      <c r="BA223" s="30"/>
      <c r="BB223" s="30"/>
      <c r="BC223" s="30"/>
      <c r="BD223" s="30"/>
      <c r="BE223" s="30"/>
      <c r="BF223" s="30"/>
    </row>
    <row r="224" spans="1:58" ht="11.25" customHeight="1">
      <c r="A224" s="2" t="s">
        <v>44</v>
      </c>
      <c r="B224" s="2" t="s">
        <v>93</v>
      </c>
      <c r="E224" s="26"/>
      <c r="F224" s="160"/>
      <c r="G224" s="119" t="s">
        <v>7</v>
      </c>
      <c r="H224" s="151" t="s">
        <v>8</v>
      </c>
      <c r="I224" s="152" t="s">
        <v>94</v>
      </c>
      <c r="J224" s="156" t="s">
        <v>95</v>
      </c>
      <c r="K224" s="154" t="s">
        <v>158</v>
      </c>
      <c r="L224" s="155" t="s">
        <v>1</v>
      </c>
      <c r="M224" s="117"/>
      <c r="N224" s="53"/>
      <c r="O224" s="40" t="s">
        <v>32</v>
      </c>
      <c r="P224" s="39"/>
      <c r="Q224" s="39"/>
      <c r="R224" s="39"/>
      <c r="S224" s="39"/>
      <c r="T224" s="39"/>
      <c r="U224" s="39"/>
      <c r="V224" s="39"/>
      <c r="W224" s="39"/>
      <c r="X224" s="39"/>
      <c r="Y224" s="39"/>
      <c r="Z224" s="39"/>
      <c r="AA224" s="39"/>
      <c r="AB224" s="39"/>
      <c r="AC224" s="39"/>
      <c r="AD224" s="39"/>
      <c r="AE224" s="39"/>
      <c r="AF224" s="149">
        <v>2025</v>
      </c>
      <c r="AG224" s="142" t="s">
        <v>90</v>
      </c>
      <c r="AH224" s="142" t="s">
        <v>156</v>
      </c>
      <c r="AI224" s="149"/>
      <c r="AJ224" s="142"/>
      <c r="AK224" s="142"/>
      <c r="AL224" s="38"/>
      <c r="AM224" s="30"/>
      <c r="AN224" s="30"/>
      <c r="AO224" s="30"/>
      <c r="AP224" s="30"/>
      <c r="AQ224" s="30"/>
      <c r="AR224" s="30"/>
      <c r="AS224" s="30"/>
      <c r="AT224" s="30"/>
      <c r="AU224" s="30"/>
      <c r="AV224" s="30"/>
      <c r="AW224" s="30"/>
      <c r="AX224" s="30"/>
      <c r="AY224" s="30"/>
      <c r="AZ224" s="30"/>
      <c r="BA224" s="30"/>
      <c r="BB224" s="30"/>
      <c r="BC224" s="30"/>
      <c r="BD224" s="30"/>
      <c r="BE224" s="30"/>
      <c r="BF224" s="30"/>
    </row>
    <row r="225" spans="1:58" ht="11.25" customHeight="1">
      <c r="A225" s="2" t="s">
        <v>44</v>
      </c>
      <c r="E225" s="26"/>
      <c r="F225" s="160"/>
      <c r="G225" s="150"/>
      <c r="H225" s="151" t="s">
        <v>5</v>
      </c>
      <c r="I225" s="152"/>
      <c r="J225" s="156"/>
      <c r="K225" s="154"/>
      <c r="L225" s="155"/>
      <c r="M225" s="117"/>
      <c r="N225" s="143"/>
      <c r="O225" s="144">
        <v>1</v>
      </c>
      <c r="P225" s="145" t="s">
        <v>1</v>
      </c>
      <c r="Q225" s="153" t="s">
        <v>6</v>
      </c>
      <c r="R225" s="153" t="s">
        <v>6</v>
      </c>
      <c r="S225" s="153" t="s">
        <v>6</v>
      </c>
      <c r="T225" s="153" t="s">
        <v>6</v>
      </c>
      <c r="U225" s="153" t="s">
        <v>6</v>
      </c>
      <c r="V225" s="153" t="s">
        <v>6</v>
      </c>
      <c r="W225" s="153" t="s">
        <v>6</v>
      </c>
      <c r="X225" s="153" t="s">
        <v>6</v>
      </c>
      <c r="Y225" s="153" t="s">
        <v>6</v>
      </c>
      <c r="Z225" s="41"/>
      <c r="AA225" s="42"/>
      <c r="AB225" s="42"/>
      <c r="AC225" s="43"/>
      <c r="AD225" s="43"/>
      <c r="AE225" s="44"/>
      <c r="AF225" s="149"/>
      <c r="AG225" s="142"/>
      <c r="AH225" s="142"/>
      <c r="AI225" s="149"/>
      <c r="AJ225" s="142"/>
      <c r="AK225" s="142"/>
      <c r="AL225" s="38"/>
      <c r="AM225" s="30"/>
      <c r="AN225" s="30"/>
      <c r="AO225" s="30"/>
      <c r="AP225" s="30"/>
      <c r="AQ225" s="30"/>
      <c r="AR225" s="30"/>
      <c r="AS225" s="30"/>
      <c r="AT225" s="30"/>
      <c r="AU225" s="30"/>
      <c r="AV225" s="30"/>
      <c r="AW225" s="30"/>
      <c r="AX225" s="30"/>
      <c r="AY225" s="30"/>
      <c r="AZ225" s="30"/>
      <c r="BA225" s="30"/>
      <c r="BB225" s="30"/>
      <c r="BC225" s="30"/>
      <c r="BD225" s="30"/>
      <c r="BE225" s="30"/>
      <c r="BF225" s="30"/>
    </row>
    <row r="226" spans="1:58" ht="11.25" customHeight="1">
      <c r="A226" s="2" t="s">
        <v>44</v>
      </c>
      <c r="E226" s="26"/>
      <c r="F226" s="160"/>
      <c r="G226" s="150"/>
      <c r="H226" s="151" t="s">
        <v>5</v>
      </c>
      <c r="I226" s="152"/>
      <c r="J226" s="156"/>
      <c r="K226" s="154"/>
      <c r="L226" s="155"/>
      <c r="M226" s="117"/>
      <c r="N226" s="143"/>
      <c r="O226" s="144"/>
      <c r="P226" s="146"/>
      <c r="Q226" s="156"/>
      <c r="R226" s="128"/>
      <c r="S226" s="148"/>
      <c r="T226" s="128"/>
      <c r="U226" s="128"/>
      <c r="V226" s="128"/>
      <c r="W226" s="128"/>
      <c r="X226" s="128"/>
      <c r="Y226" s="128"/>
      <c r="Z226" s="45"/>
      <c r="AA226" s="46">
        <v>1</v>
      </c>
      <c r="AB226" s="47" t="s">
        <v>83</v>
      </c>
      <c r="AC226" s="48">
        <v>1487.25</v>
      </c>
      <c r="AD226" s="47" t="str">
        <f>AB226</f>
        <v xml:space="preserve">      Прочие амортизационные отчисления</v>
      </c>
      <c r="AE226" s="48"/>
      <c r="AF226" s="149"/>
      <c r="AG226" s="142"/>
      <c r="AH226" s="142"/>
      <c r="AI226" s="149"/>
      <c r="AJ226" s="142"/>
      <c r="AK226" s="142"/>
      <c r="AL226" s="38"/>
      <c r="AM226" s="30"/>
      <c r="AN226" s="30"/>
      <c r="AO226" s="30"/>
      <c r="AP226" s="30"/>
      <c r="AQ226" s="30"/>
      <c r="AR226" s="30"/>
      <c r="AS226" s="30"/>
      <c r="AT226" s="30"/>
      <c r="AU226" s="30"/>
      <c r="AV226" s="30"/>
      <c r="AW226" s="30"/>
      <c r="AX226" s="30"/>
      <c r="AY226" s="30"/>
      <c r="AZ226" s="30"/>
      <c r="BA226" s="30"/>
      <c r="BB226" s="30"/>
      <c r="BC226" s="30"/>
      <c r="BD226" s="30"/>
      <c r="BE226" s="30"/>
      <c r="BF226" s="30"/>
    </row>
    <row r="227" spans="1:58" ht="11.25" customHeight="1">
      <c r="A227" s="2" t="s">
        <v>44</v>
      </c>
      <c r="E227" s="26"/>
      <c r="F227" s="160"/>
      <c r="G227" s="150"/>
      <c r="H227" s="151" t="s">
        <v>5</v>
      </c>
      <c r="I227" s="152"/>
      <c r="J227" s="156"/>
      <c r="K227" s="154"/>
      <c r="L227" s="155"/>
      <c r="M227" s="117"/>
      <c r="N227" s="143"/>
      <c r="O227" s="144"/>
      <c r="P227" s="147"/>
      <c r="Q227" s="156"/>
      <c r="R227" s="128"/>
      <c r="S227" s="148"/>
      <c r="T227" s="128"/>
      <c r="U227" s="128"/>
      <c r="V227" s="128"/>
      <c r="W227" s="128"/>
      <c r="X227" s="128"/>
      <c r="Y227" s="128"/>
      <c r="Z227" s="41"/>
      <c r="AA227" s="42"/>
      <c r="AB227" s="22" t="s">
        <v>85</v>
      </c>
      <c r="AC227" s="43"/>
      <c r="AD227" s="43"/>
      <c r="AE227" s="51"/>
      <c r="AF227" s="149"/>
      <c r="AG227" s="142"/>
      <c r="AH227" s="142"/>
      <c r="AI227" s="149"/>
      <c r="AJ227" s="142"/>
      <c r="AK227" s="142"/>
      <c r="AL227" s="38"/>
      <c r="AM227" s="30"/>
      <c r="AN227" s="30"/>
      <c r="AO227" s="30"/>
      <c r="AP227" s="30"/>
      <c r="AQ227" s="30"/>
      <c r="AR227" s="30"/>
      <c r="AS227" s="30"/>
      <c r="AT227" s="30"/>
      <c r="AU227" s="30"/>
      <c r="AV227" s="30"/>
      <c r="AW227" s="30"/>
      <c r="AX227" s="30"/>
      <c r="AY227" s="30"/>
      <c r="AZ227" s="30"/>
      <c r="BA227" s="30"/>
      <c r="BB227" s="30"/>
      <c r="BC227" s="30"/>
      <c r="BD227" s="30"/>
      <c r="BE227" s="30"/>
      <c r="BF227" s="30"/>
    </row>
    <row r="228" spans="1:58" ht="11.25" customHeight="1">
      <c r="A228" s="2" t="s">
        <v>44</v>
      </c>
      <c r="E228" s="26"/>
      <c r="F228" s="160"/>
      <c r="G228" s="150"/>
      <c r="H228" s="151" t="s">
        <v>5</v>
      </c>
      <c r="I228" s="152"/>
      <c r="J228" s="156"/>
      <c r="K228" s="154"/>
      <c r="L228" s="155"/>
      <c r="M228" s="117"/>
      <c r="N228" s="41"/>
      <c r="O228" s="42"/>
      <c r="P228" s="22" t="s">
        <v>86</v>
      </c>
      <c r="Q228" s="42"/>
      <c r="R228" s="42"/>
      <c r="S228" s="42"/>
      <c r="T228" s="42"/>
      <c r="U228" s="42"/>
      <c r="V228" s="42"/>
      <c r="W228" s="42"/>
      <c r="X228" s="42"/>
      <c r="Y228" s="42"/>
      <c r="Z228" s="42"/>
      <c r="AA228" s="42"/>
      <c r="AB228" s="42"/>
      <c r="AC228" s="42"/>
      <c r="AD228" s="42"/>
      <c r="AE228" s="52"/>
      <c r="AF228" s="149"/>
      <c r="AG228" s="142"/>
      <c r="AH228" s="142"/>
      <c r="AI228" s="149"/>
      <c r="AJ228" s="142"/>
      <c r="AK228" s="142"/>
      <c r="AL228" s="38"/>
      <c r="AM228" s="30"/>
      <c r="AN228" s="30"/>
      <c r="AO228" s="30"/>
      <c r="AP228" s="30"/>
      <c r="AQ228" s="30"/>
      <c r="AR228" s="30"/>
      <c r="AS228" s="30"/>
      <c r="AT228" s="30"/>
      <c r="AU228" s="30"/>
      <c r="AV228" s="30"/>
      <c r="AW228" s="30"/>
      <c r="AX228" s="30"/>
      <c r="AY228" s="30"/>
      <c r="AZ228" s="30"/>
      <c r="BA228" s="30"/>
      <c r="BB228" s="30"/>
      <c r="BC228" s="30"/>
      <c r="BD228" s="30"/>
      <c r="BE228" s="30"/>
      <c r="BF228" s="30"/>
    </row>
    <row r="229" spans="1:58" ht="11.25" customHeight="1">
      <c r="A229" s="2" t="s">
        <v>44</v>
      </c>
      <c r="B229" s="2" t="s">
        <v>93</v>
      </c>
      <c r="E229" s="26"/>
      <c r="F229" s="160"/>
      <c r="G229" s="119" t="s">
        <v>7</v>
      </c>
      <c r="H229" s="151" t="s">
        <v>9</v>
      </c>
      <c r="I229" s="152" t="s">
        <v>94</v>
      </c>
      <c r="J229" s="156" t="s">
        <v>95</v>
      </c>
      <c r="K229" s="154" t="s">
        <v>159</v>
      </c>
      <c r="L229" s="155" t="s">
        <v>1</v>
      </c>
      <c r="M229" s="117"/>
      <c r="N229" s="53"/>
      <c r="O229" s="40" t="s">
        <v>32</v>
      </c>
      <c r="P229" s="39"/>
      <c r="Q229" s="39"/>
      <c r="R229" s="39"/>
      <c r="S229" s="39"/>
      <c r="T229" s="39"/>
      <c r="U229" s="39"/>
      <c r="V229" s="39"/>
      <c r="W229" s="39"/>
      <c r="X229" s="39"/>
      <c r="Y229" s="39"/>
      <c r="Z229" s="39"/>
      <c r="AA229" s="39"/>
      <c r="AB229" s="39"/>
      <c r="AC229" s="39"/>
      <c r="AD229" s="39"/>
      <c r="AE229" s="39"/>
      <c r="AF229" s="149">
        <v>2025</v>
      </c>
      <c r="AG229" s="142" t="s">
        <v>90</v>
      </c>
      <c r="AH229" s="142" t="s">
        <v>156</v>
      </c>
      <c r="AI229" s="149"/>
      <c r="AJ229" s="142"/>
      <c r="AK229" s="142"/>
      <c r="AL229" s="38"/>
      <c r="AM229" s="30"/>
      <c r="AN229" s="30"/>
      <c r="AO229" s="30"/>
      <c r="AP229" s="30"/>
      <c r="AQ229" s="30"/>
      <c r="AR229" s="30"/>
      <c r="AS229" s="30"/>
      <c r="AT229" s="30"/>
      <c r="AU229" s="30"/>
      <c r="AV229" s="30"/>
      <c r="AW229" s="30"/>
      <c r="AX229" s="30"/>
      <c r="AY229" s="30"/>
      <c r="AZ229" s="30"/>
      <c r="BA229" s="30"/>
      <c r="BB229" s="30"/>
      <c r="BC229" s="30"/>
      <c r="BD229" s="30"/>
      <c r="BE229" s="30"/>
      <c r="BF229" s="30"/>
    </row>
    <row r="230" spans="1:58" ht="11.25" customHeight="1">
      <c r="A230" s="2" t="s">
        <v>44</v>
      </c>
      <c r="E230" s="26"/>
      <c r="F230" s="160"/>
      <c r="G230" s="150"/>
      <c r="H230" s="151" t="s">
        <v>8</v>
      </c>
      <c r="I230" s="152"/>
      <c r="J230" s="156"/>
      <c r="K230" s="154"/>
      <c r="L230" s="155"/>
      <c r="M230" s="117"/>
      <c r="N230" s="143"/>
      <c r="O230" s="144">
        <v>1</v>
      </c>
      <c r="P230" s="145" t="s">
        <v>1</v>
      </c>
      <c r="Q230" s="153" t="s">
        <v>6</v>
      </c>
      <c r="R230" s="153" t="s">
        <v>6</v>
      </c>
      <c r="S230" s="153" t="s">
        <v>6</v>
      </c>
      <c r="T230" s="153" t="s">
        <v>6</v>
      </c>
      <c r="U230" s="153" t="s">
        <v>6</v>
      </c>
      <c r="V230" s="153" t="s">
        <v>6</v>
      </c>
      <c r="W230" s="153" t="s">
        <v>6</v>
      </c>
      <c r="X230" s="153" t="s">
        <v>6</v>
      </c>
      <c r="Y230" s="153" t="s">
        <v>6</v>
      </c>
      <c r="Z230" s="41"/>
      <c r="AA230" s="42"/>
      <c r="AB230" s="42"/>
      <c r="AC230" s="43"/>
      <c r="AD230" s="43"/>
      <c r="AE230" s="44"/>
      <c r="AF230" s="149"/>
      <c r="AG230" s="142"/>
      <c r="AH230" s="142"/>
      <c r="AI230" s="149"/>
      <c r="AJ230" s="142"/>
      <c r="AK230" s="142"/>
      <c r="AL230" s="38"/>
      <c r="AM230" s="30"/>
      <c r="AN230" s="30"/>
      <c r="AO230" s="30"/>
      <c r="AP230" s="30"/>
      <c r="AQ230" s="30"/>
      <c r="AR230" s="30"/>
      <c r="AS230" s="30"/>
      <c r="AT230" s="30"/>
      <c r="AU230" s="30"/>
      <c r="AV230" s="30"/>
      <c r="AW230" s="30"/>
      <c r="AX230" s="30"/>
      <c r="AY230" s="30"/>
      <c r="AZ230" s="30"/>
      <c r="BA230" s="30"/>
      <c r="BB230" s="30"/>
      <c r="BC230" s="30"/>
      <c r="BD230" s="30"/>
      <c r="BE230" s="30"/>
      <c r="BF230" s="30"/>
    </row>
    <row r="231" spans="1:58" ht="11.25" customHeight="1">
      <c r="A231" s="2" t="s">
        <v>44</v>
      </c>
      <c r="E231" s="26"/>
      <c r="F231" s="160"/>
      <c r="G231" s="150"/>
      <c r="H231" s="151" t="s">
        <v>8</v>
      </c>
      <c r="I231" s="152"/>
      <c r="J231" s="156"/>
      <c r="K231" s="154"/>
      <c r="L231" s="155"/>
      <c r="M231" s="117"/>
      <c r="N231" s="143"/>
      <c r="O231" s="144"/>
      <c r="P231" s="146"/>
      <c r="Q231" s="156"/>
      <c r="R231" s="128"/>
      <c r="S231" s="148"/>
      <c r="T231" s="128"/>
      <c r="U231" s="128"/>
      <c r="V231" s="128"/>
      <c r="W231" s="128"/>
      <c r="X231" s="128"/>
      <c r="Y231" s="128"/>
      <c r="Z231" s="45"/>
      <c r="AA231" s="46">
        <v>1</v>
      </c>
      <c r="AB231" s="47" t="s">
        <v>83</v>
      </c>
      <c r="AC231" s="48">
        <v>1063.53</v>
      </c>
      <c r="AD231" s="47" t="str">
        <f>AB231</f>
        <v xml:space="preserve">      Прочие амортизационные отчисления</v>
      </c>
      <c r="AE231" s="48"/>
      <c r="AF231" s="149"/>
      <c r="AG231" s="142"/>
      <c r="AH231" s="142"/>
      <c r="AI231" s="149"/>
      <c r="AJ231" s="142"/>
      <c r="AK231" s="142"/>
      <c r="AL231" s="38"/>
      <c r="AM231" s="30"/>
      <c r="AN231" s="30"/>
      <c r="AO231" s="30"/>
      <c r="AP231" s="30"/>
      <c r="AQ231" s="30"/>
      <c r="AR231" s="30"/>
      <c r="AS231" s="30"/>
      <c r="AT231" s="30"/>
      <c r="AU231" s="30"/>
      <c r="AV231" s="30"/>
      <c r="AW231" s="30"/>
      <c r="AX231" s="30"/>
      <c r="AY231" s="30"/>
      <c r="AZ231" s="30"/>
      <c r="BA231" s="30"/>
      <c r="BB231" s="30"/>
      <c r="BC231" s="30"/>
      <c r="BD231" s="30"/>
      <c r="BE231" s="30"/>
      <c r="BF231" s="30"/>
    </row>
    <row r="232" spans="1:58" ht="11.25" customHeight="1">
      <c r="A232" s="2" t="s">
        <v>44</v>
      </c>
      <c r="E232" s="26"/>
      <c r="F232" s="160"/>
      <c r="G232" s="150"/>
      <c r="H232" s="151" t="s">
        <v>8</v>
      </c>
      <c r="I232" s="152"/>
      <c r="J232" s="156"/>
      <c r="K232" s="154"/>
      <c r="L232" s="155"/>
      <c r="M232" s="117"/>
      <c r="N232" s="143"/>
      <c r="O232" s="144"/>
      <c r="P232" s="147"/>
      <c r="Q232" s="156"/>
      <c r="R232" s="128"/>
      <c r="S232" s="148"/>
      <c r="T232" s="128"/>
      <c r="U232" s="128"/>
      <c r="V232" s="128"/>
      <c r="W232" s="128"/>
      <c r="X232" s="128"/>
      <c r="Y232" s="128"/>
      <c r="Z232" s="41"/>
      <c r="AA232" s="42"/>
      <c r="AB232" s="22" t="s">
        <v>85</v>
      </c>
      <c r="AC232" s="43"/>
      <c r="AD232" s="43"/>
      <c r="AE232" s="51"/>
      <c r="AF232" s="149"/>
      <c r="AG232" s="142"/>
      <c r="AH232" s="142"/>
      <c r="AI232" s="149"/>
      <c r="AJ232" s="142"/>
      <c r="AK232" s="142"/>
      <c r="AL232" s="38"/>
      <c r="AM232" s="30"/>
      <c r="AN232" s="30"/>
      <c r="AO232" s="30"/>
      <c r="AP232" s="30"/>
      <c r="AQ232" s="30"/>
      <c r="AR232" s="30"/>
      <c r="AS232" s="30"/>
      <c r="AT232" s="30"/>
      <c r="AU232" s="30"/>
      <c r="AV232" s="30"/>
      <c r="AW232" s="30"/>
      <c r="AX232" s="30"/>
      <c r="AY232" s="30"/>
      <c r="AZ232" s="30"/>
      <c r="BA232" s="30"/>
      <c r="BB232" s="30"/>
      <c r="BC232" s="30"/>
      <c r="BD232" s="30"/>
      <c r="BE232" s="30"/>
      <c r="BF232" s="30"/>
    </row>
    <row r="233" spans="1:58" ht="11.25" customHeight="1">
      <c r="A233" s="2" t="s">
        <v>44</v>
      </c>
      <c r="E233" s="26"/>
      <c r="F233" s="160"/>
      <c r="G233" s="150"/>
      <c r="H233" s="151" t="s">
        <v>8</v>
      </c>
      <c r="I233" s="152"/>
      <c r="J233" s="156"/>
      <c r="K233" s="154"/>
      <c r="L233" s="155"/>
      <c r="M233" s="117"/>
      <c r="N233" s="41"/>
      <c r="O233" s="42"/>
      <c r="P233" s="22" t="s">
        <v>86</v>
      </c>
      <c r="Q233" s="42"/>
      <c r="R233" s="42"/>
      <c r="S233" s="42"/>
      <c r="T233" s="42"/>
      <c r="U233" s="42"/>
      <c r="V233" s="42"/>
      <c r="W233" s="42"/>
      <c r="X233" s="42"/>
      <c r="Y233" s="42"/>
      <c r="Z233" s="42"/>
      <c r="AA233" s="42"/>
      <c r="AB233" s="42"/>
      <c r="AC233" s="42"/>
      <c r="AD233" s="42"/>
      <c r="AE233" s="52"/>
      <c r="AF233" s="149"/>
      <c r="AG233" s="142"/>
      <c r="AH233" s="142"/>
      <c r="AI233" s="149"/>
      <c r="AJ233" s="142"/>
      <c r="AK233" s="142"/>
      <c r="AL233" s="38"/>
      <c r="AM233" s="30"/>
      <c r="AN233" s="30"/>
      <c r="AO233" s="30"/>
      <c r="AP233" s="30"/>
      <c r="AQ233" s="30"/>
      <c r="AR233" s="30"/>
      <c r="AS233" s="30"/>
      <c r="AT233" s="30"/>
      <c r="AU233" s="30"/>
      <c r="AV233" s="30"/>
      <c r="AW233" s="30"/>
      <c r="AX233" s="30"/>
      <c r="AY233" s="30"/>
      <c r="AZ233" s="30"/>
      <c r="BA233" s="30"/>
      <c r="BB233" s="30"/>
      <c r="BC233" s="30"/>
      <c r="BD233" s="30"/>
      <c r="BE233" s="30"/>
      <c r="BF233" s="30"/>
    </row>
    <row r="234" spans="1:58" ht="11.25" customHeight="1">
      <c r="A234" s="2" t="s">
        <v>44</v>
      </c>
      <c r="B234" s="2" t="s">
        <v>93</v>
      </c>
      <c r="E234" s="26"/>
      <c r="F234" s="160"/>
      <c r="G234" s="119" t="s">
        <v>7</v>
      </c>
      <c r="H234" s="151" t="s">
        <v>10</v>
      </c>
      <c r="I234" s="152" t="s">
        <v>94</v>
      </c>
      <c r="J234" s="156" t="s">
        <v>95</v>
      </c>
      <c r="K234" s="154" t="s">
        <v>160</v>
      </c>
      <c r="L234" s="155" t="s">
        <v>1</v>
      </c>
      <c r="M234" s="117"/>
      <c r="N234" s="53"/>
      <c r="O234" s="40" t="s">
        <v>32</v>
      </c>
      <c r="P234" s="39"/>
      <c r="Q234" s="39"/>
      <c r="R234" s="39"/>
      <c r="S234" s="39"/>
      <c r="T234" s="39"/>
      <c r="U234" s="39"/>
      <c r="V234" s="39"/>
      <c r="W234" s="39"/>
      <c r="X234" s="39"/>
      <c r="Y234" s="39"/>
      <c r="Z234" s="39"/>
      <c r="AA234" s="39"/>
      <c r="AB234" s="39"/>
      <c r="AC234" s="39"/>
      <c r="AD234" s="39"/>
      <c r="AE234" s="39"/>
      <c r="AF234" s="149">
        <v>2025</v>
      </c>
      <c r="AG234" s="142" t="s">
        <v>90</v>
      </c>
      <c r="AH234" s="142" t="s">
        <v>156</v>
      </c>
      <c r="AI234" s="149"/>
      <c r="AJ234" s="142"/>
      <c r="AK234" s="142"/>
      <c r="AL234" s="38"/>
      <c r="AM234" s="30"/>
      <c r="AN234" s="30"/>
      <c r="AO234" s="30"/>
      <c r="AP234" s="30"/>
      <c r="AQ234" s="30"/>
      <c r="AR234" s="30"/>
      <c r="AS234" s="30"/>
      <c r="AT234" s="30"/>
      <c r="AU234" s="30"/>
      <c r="AV234" s="30"/>
      <c r="AW234" s="30"/>
      <c r="AX234" s="30"/>
      <c r="AY234" s="30"/>
      <c r="AZ234" s="30"/>
      <c r="BA234" s="30"/>
      <c r="BB234" s="30"/>
      <c r="BC234" s="30"/>
      <c r="BD234" s="30"/>
      <c r="BE234" s="30"/>
      <c r="BF234" s="30"/>
    </row>
    <row r="235" spans="1:58" ht="11.25" customHeight="1">
      <c r="A235" s="2" t="s">
        <v>44</v>
      </c>
      <c r="E235" s="26"/>
      <c r="F235" s="160"/>
      <c r="G235" s="150"/>
      <c r="H235" s="151" t="s">
        <v>9</v>
      </c>
      <c r="I235" s="152"/>
      <c r="J235" s="156"/>
      <c r="K235" s="154"/>
      <c r="L235" s="155"/>
      <c r="M235" s="117"/>
      <c r="N235" s="143"/>
      <c r="O235" s="144">
        <v>1</v>
      </c>
      <c r="P235" s="145" t="s">
        <v>1</v>
      </c>
      <c r="Q235" s="153" t="s">
        <v>6</v>
      </c>
      <c r="R235" s="153" t="s">
        <v>6</v>
      </c>
      <c r="S235" s="153" t="s">
        <v>6</v>
      </c>
      <c r="T235" s="153" t="s">
        <v>6</v>
      </c>
      <c r="U235" s="153" t="s">
        <v>6</v>
      </c>
      <c r="V235" s="153" t="s">
        <v>6</v>
      </c>
      <c r="W235" s="153" t="s">
        <v>6</v>
      </c>
      <c r="X235" s="153" t="s">
        <v>6</v>
      </c>
      <c r="Y235" s="153" t="s">
        <v>6</v>
      </c>
      <c r="Z235" s="41"/>
      <c r="AA235" s="42"/>
      <c r="AB235" s="42"/>
      <c r="AC235" s="43"/>
      <c r="AD235" s="43"/>
      <c r="AE235" s="44"/>
      <c r="AF235" s="149"/>
      <c r="AG235" s="142"/>
      <c r="AH235" s="142"/>
      <c r="AI235" s="149"/>
      <c r="AJ235" s="142"/>
      <c r="AK235" s="142"/>
      <c r="AL235" s="38"/>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ht="11.25" customHeight="1">
      <c r="A236" s="2" t="s">
        <v>44</v>
      </c>
      <c r="E236" s="26"/>
      <c r="F236" s="160"/>
      <c r="G236" s="150"/>
      <c r="H236" s="151" t="s">
        <v>9</v>
      </c>
      <c r="I236" s="152"/>
      <c r="J236" s="156"/>
      <c r="K236" s="154"/>
      <c r="L236" s="155"/>
      <c r="M236" s="117"/>
      <c r="N236" s="143"/>
      <c r="O236" s="144"/>
      <c r="P236" s="146"/>
      <c r="Q236" s="156"/>
      <c r="R236" s="128"/>
      <c r="S236" s="148"/>
      <c r="T236" s="128"/>
      <c r="U236" s="128"/>
      <c r="V236" s="128"/>
      <c r="W236" s="128"/>
      <c r="X236" s="128"/>
      <c r="Y236" s="128"/>
      <c r="Z236" s="45"/>
      <c r="AA236" s="46">
        <v>1</v>
      </c>
      <c r="AB236" s="47" t="s">
        <v>83</v>
      </c>
      <c r="AC236" s="48">
        <v>447.64</v>
      </c>
      <c r="AD236" s="47" t="str">
        <f>AB236</f>
        <v xml:space="preserve">      Прочие амортизационные отчисления</v>
      </c>
      <c r="AE236" s="48"/>
      <c r="AF236" s="149"/>
      <c r="AG236" s="142"/>
      <c r="AH236" s="142"/>
      <c r="AI236" s="149"/>
      <c r="AJ236" s="142"/>
      <c r="AK236" s="142"/>
      <c r="AL236" s="38"/>
      <c r="AM236" s="30"/>
      <c r="AN236" s="30"/>
      <c r="AO236" s="30"/>
      <c r="AP236" s="30"/>
      <c r="AQ236" s="30"/>
      <c r="AR236" s="30"/>
      <c r="AS236" s="30"/>
      <c r="AT236" s="30"/>
      <c r="AU236" s="30"/>
      <c r="AV236" s="30"/>
      <c r="AW236" s="30"/>
      <c r="AX236" s="30"/>
      <c r="AY236" s="30"/>
      <c r="AZ236" s="30"/>
      <c r="BA236" s="30"/>
      <c r="BB236" s="30"/>
      <c r="BC236" s="30"/>
      <c r="BD236" s="30"/>
      <c r="BE236" s="30"/>
      <c r="BF236" s="30"/>
    </row>
    <row r="237" spans="1:58" ht="11.25" customHeight="1">
      <c r="A237" s="2" t="s">
        <v>44</v>
      </c>
      <c r="E237" s="26"/>
      <c r="F237" s="160"/>
      <c r="G237" s="150"/>
      <c r="H237" s="151" t="s">
        <v>9</v>
      </c>
      <c r="I237" s="152"/>
      <c r="J237" s="156"/>
      <c r="K237" s="154"/>
      <c r="L237" s="155"/>
      <c r="M237" s="117"/>
      <c r="N237" s="143"/>
      <c r="O237" s="144"/>
      <c r="P237" s="147"/>
      <c r="Q237" s="156"/>
      <c r="R237" s="128"/>
      <c r="S237" s="148"/>
      <c r="T237" s="128"/>
      <c r="U237" s="128"/>
      <c r="V237" s="128"/>
      <c r="W237" s="128"/>
      <c r="X237" s="128"/>
      <c r="Y237" s="128"/>
      <c r="Z237" s="41"/>
      <c r="AA237" s="42"/>
      <c r="AB237" s="22" t="s">
        <v>85</v>
      </c>
      <c r="AC237" s="43"/>
      <c r="AD237" s="43"/>
      <c r="AE237" s="51"/>
      <c r="AF237" s="149"/>
      <c r="AG237" s="142"/>
      <c r="AH237" s="142"/>
      <c r="AI237" s="149"/>
      <c r="AJ237" s="142"/>
      <c r="AK237" s="142"/>
      <c r="AL237" s="38"/>
      <c r="AM237" s="30"/>
      <c r="AN237" s="30"/>
      <c r="AO237" s="30"/>
      <c r="AP237" s="30"/>
      <c r="AQ237" s="30"/>
      <c r="AR237" s="30"/>
      <c r="AS237" s="30"/>
      <c r="AT237" s="30"/>
      <c r="AU237" s="30"/>
      <c r="AV237" s="30"/>
      <c r="AW237" s="30"/>
      <c r="AX237" s="30"/>
      <c r="AY237" s="30"/>
      <c r="AZ237" s="30"/>
      <c r="BA237" s="30"/>
      <c r="BB237" s="30"/>
      <c r="BC237" s="30"/>
      <c r="BD237" s="30"/>
      <c r="BE237" s="30"/>
      <c r="BF237" s="30"/>
    </row>
    <row r="238" spans="1:58" ht="11.25" customHeight="1">
      <c r="A238" s="2" t="s">
        <v>44</v>
      </c>
      <c r="E238" s="26"/>
      <c r="F238" s="160"/>
      <c r="G238" s="150"/>
      <c r="H238" s="151" t="s">
        <v>9</v>
      </c>
      <c r="I238" s="152"/>
      <c r="J238" s="156"/>
      <c r="K238" s="154"/>
      <c r="L238" s="155"/>
      <c r="M238" s="117"/>
      <c r="N238" s="41"/>
      <c r="O238" s="42"/>
      <c r="P238" s="22" t="s">
        <v>86</v>
      </c>
      <c r="Q238" s="42"/>
      <c r="R238" s="42"/>
      <c r="S238" s="42"/>
      <c r="T238" s="42"/>
      <c r="U238" s="42"/>
      <c r="V238" s="42"/>
      <c r="W238" s="42"/>
      <c r="X238" s="42"/>
      <c r="Y238" s="42"/>
      <c r="Z238" s="42"/>
      <c r="AA238" s="42"/>
      <c r="AB238" s="42"/>
      <c r="AC238" s="42"/>
      <c r="AD238" s="42"/>
      <c r="AE238" s="52"/>
      <c r="AF238" s="149"/>
      <c r="AG238" s="142"/>
      <c r="AH238" s="142"/>
      <c r="AI238" s="149"/>
      <c r="AJ238" s="142"/>
      <c r="AK238" s="142"/>
      <c r="AL238" s="38"/>
      <c r="AM238" s="30"/>
      <c r="AN238" s="30"/>
      <c r="AO238" s="30"/>
      <c r="AP238" s="30"/>
      <c r="AQ238" s="30"/>
      <c r="AR238" s="30"/>
      <c r="AS238" s="30"/>
      <c r="AT238" s="30"/>
      <c r="AU238" s="30"/>
      <c r="AV238" s="30"/>
      <c r="AW238" s="30"/>
      <c r="AX238" s="30"/>
      <c r="AY238" s="30"/>
      <c r="AZ238" s="30"/>
      <c r="BA238" s="30"/>
      <c r="BB238" s="30"/>
      <c r="BC238" s="30"/>
      <c r="BD238" s="30"/>
      <c r="BE238" s="30"/>
      <c r="BF238" s="30"/>
    </row>
    <row r="239" spans="1:58" ht="11.25" customHeight="1">
      <c r="A239" s="2" t="s">
        <v>44</v>
      </c>
      <c r="B239" s="2" t="s">
        <v>93</v>
      </c>
      <c r="E239" s="26"/>
      <c r="F239" s="160"/>
      <c r="G239" s="119" t="s">
        <v>7</v>
      </c>
      <c r="H239" s="151" t="s">
        <v>98</v>
      </c>
      <c r="I239" s="152" t="s">
        <v>94</v>
      </c>
      <c r="J239" s="156" t="s">
        <v>95</v>
      </c>
      <c r="K239" s="154" t="s">
        <v>161</v>
      </c>
      <c r="L239" s="155" t="s">
        <v>1</v>
      </c>
      <c r="M239" s="117"/>
      <c r="N239" s="53"/>
      <c r="O239" s="40" t="s">
        <v>32</v>
      </c>
      <c r="P239" s="39"/>
      <c r="Q239" s="39"/>
      <c r="R239" s="39"/>
      <c r="S239" s="39"/>
      <c r="T239" s="39"/>
      <c r="U239" s="39"/>
      <c r="V239" s="39"/>
      <c r="W239" s="39"/>
      <c r="X239" s="39"/>
      <c r="Y239" s="39"/>
      <c r="Z239" s="39"/>
      <c r="AA239" s="39"/>
      <c r="AB239" s="39"/>
      <c r="AC239" s="39"/>
      <c r="AD239" s="39"/>
      <c r="AE239" s="39"/>
      <c r="AF239" s="149">
        <v>2025</v>
      </c>
      <c r="AG239" s="142" t="s">
        <v>90</v>
      </c>
      <c r="AH239" s="142" t="s">
        <v>156</v>
      </c>
      <c r="AI239" s="149"/>
      <c r="AJ239" s="142"/>
      <c r="AK239" s="142"/>
      <c r="AL239" s="38"/>
      <c r="AM239" s="30"/>
      <c r="AN239" s="30"/>
      <c r="AO239" s="30"/>
      <c r="AP239" s="30"/>
      <c r="AQ239" s="30"/>
      <c r="AR239" s="30"/>
      <c r="AS239" s="30"/>
      <c r="AT239" s="30"/>
      <c r="AU239" s="30"/>
      <c r="AV239" s="30"/>
      <c r="AW239" s="30"/>
      <c r="AX239" s="30"/>
      <c r="AY239" s="30"/>
      <c r="AZ239" s="30"/>
      <c r="BA239" s="30"/>
      <c r="BB239" s="30"/>
      <c r="BC239" s="30"/>
      <c r="BD239" s="30"/>
      <c r="BE239" s="30"/>
      <c r="BF239" s="30"/>
    </row>
    <row r="240" spans="1:58" ht="11.25" customHeight="1">
      <c r="A240" s="2" t="s">
        <v>44</v>
      </c>
      <c r="E240" s="26"/>
      <c r="F240" s="160"/>
      <c r="G240" s="150"/>
      <c r="H240" s="151" t="s">
        <v>10</v>
      </c>
      <c r="I240" s="152"/>
      <c r="J240" s="156"/>
      <c r="K240" s="154"/>
      <c r="L240" s="155"/>
      <c r="M240" s="117"/>
      <c r="N240" s="143"/>
      <c r="O240" s="144">
        <v>1</v>
      </c>
      <c r="P240" s="145" t="s">
        <v>1</v>
      </c>
      <c r="Q240" s="153" t="s">
        <v>6</v>
      </c>
      <c r="R240" s="153" t="s">
        <v>6</v>
      </c>
      <c r="S240" s="153" t="s">
        <v>6</v>
      </c>
      <c r="T240" s="153" t="s">
        <v>6</v>
      </c>
      <c r="U240" s="153" t="s">
        <v>6</v>
      </c>
      <c r="V240" s="153" t="s">
        <v>6</v>
      </c>
      <c r="W240" s="153" t="s">
        <v>6</v>
      </c>
      <c r="X240" s="153" t="s">
        <v>6</v>
      </c>
      <c r="Y240" s="153" t="s">
        <v>6</v>
      </c>
      <c r="Z240" s="41"/>
      <c r="AA240" s="42"/>
      <c r="AB240" s="42"/>
      <c r="AC240" s="43"/>
      <c r="AD240" s="43"/>
      <c r="AE240" s="44"/>
      <c r="AF240" s="149"/>
      <c r="AG240" s="142"/>
      <c r="AH240" s="142"/>
      <c r="AI240" s="149"/>
      <c r="AJ240" s="142"/>
      <c r="AK240" s="142"/>
      <c r="AL240" s="38"/>
      <c r="AM240" s="30"/>
      <c r="AN240" s="30"/>
      <c r="AO240" s="30"/>
      <c r="AP240" s="30"/>
      <c r="AQ240" s="30"/>
      <c r="AR240" s="30"/>
      <c r="AS240" s="30"/>
      <c r="AT240" s="30"/>
      <c r="AU240" s="30"/>
      <c r="AV240" s="30"/>
      <c r="AW240" s="30"/>
      <c r="AX240" s="30"/>
      <c r="AY240" s="30"/>
      <c r="AZ240" s="30"/>
      <c r="BA240" s="30"/>
      <c r="BB240" s="30"/>
      <c r="BC240" s="30"/>
      <c r="BD240" s="30"/>
      <c r="BE240" s="30"/>
      <c r="BF240" s="30"/>
    </row>
    <row r="241" spans="1:58" ht="11.25" customHeight="1">
      <c r="A241" s="2" t="s">
        <v>44</v>
      </c>
      <c r="E241" s="26"/>
      <c r="F241" s="160"/>
      <c r="G241" s="150"/>
      <c r="H241" s="151" t="s">
        <v>10</v>
      </c>
      <c r="I241" s="152"/>
      <c r="J241" s="156"/>
      <c r="K241" s="154"/>
      <c r="L241" s="155"/>
      <c r="M241" s="117"/>
      <c r="N241" s="143"/>
      <c r="O241" s="144"/>
      <c r="P241" s="146"/>
      <c r="Q241" s="156"/>
      <c r="R241" s="128"/>
      <c r="S241" s="148"/>
      <c r="T241" s="128"/>
      <c r="U241" s="128"/>
      <c r="V241" s="128"/>
      <c r="W241" s="128"/>
      <c r="X241" s="128"/>
      <c r="Y241" s="128"/>
      <c r="Z241" s="45"/>
      <c r="AA241" s="46">
        <v>1</v>
      </c>
      <c r="AB241" s="47" t="s">
        <v>83</v>
      </c>
      <c r="AC241" s="48">
        <v>2114.9</v>
      </c>
      <c r="AD241" s="47" t="str">
        <f>AB241</f>
        <v xml:space="preserve">      Прочие амортизационные отчисления</v>
      </c>
      <c r="AE241" s="48"/>
      <c r="AF241" s="149"/>
      <c r="AG241" s="142"/>
      <c r="AH241" s="142"/>
      <c r="AI241" s="149"/>
      <c r="AJ241" s="142"/>
      <c r="AK241" s="142"/>
      <c r="AL241" s="38"/>
      <c r="AM241" s="30"/>
      <c r="AN241" s="30"/>
      <c r="AO241" s="30"/>
      <c r="AP241" s="30"/>
      <c r="AQ241" s="30"/>
      <c r="AR241" s="30"/>
      <c r="AS241" s="30"/>
      <c r="AT241" s="30"/>
      <c r="AU241" s="30"/>
      <c r="AV241" s="30"/>
      <c r="AW241" s="30"/>
      <c r="AX241" s="30"/>
      <c r="AY241" s="30"/>
      <c r="AZ241" s="30"/>
      <c r="BA241" s="30"/>
      <c r="BB241" s="30"/>
      <c r="BC241" s="30"/>
      <c r="BD241" s="30"/>
      <c r="BE241" s="30"/>
      <c r="BF241" s="30"/>
    </row>
    <row r="242" spans="1:58" ht="11.25" customHeight="1">
      <c r="A242" s="2" t="s">
        <v>44</v>
      </c>
      <c r="E242" s="26"/>
      <c r="F242" s="160"/>
      <c r="G242" s="150"/>
      <c r="H242" s="151" t="s">
        <v>10</v>
      </c>
      <c r="I242" s="152"/>
      <c r="J242" s="156"/>
      <c r="K242" s="154"/>
      <c r="L242" s="155"/>
      <c r="M242" s="117"/>
      <c r="N242" s="143"/>
      <c r="O242" s="144"/>
      <c r="P242" s="147"/>
      <c r="Q242" s="156"/>
      <c r="R242" s="128"/>
      <c r="S242" s="148"/>
      <c r="T242" s="128"/>
      <c r="U242" s="128"/>
      <c r="V242" s="128"/>
      <c r="W242" s="128"/>
      <c r="X242" s="128"/>
      <c r="Y242" s="128"/>
      <c r="Z242" s="41"/>
      <c r="AA242" s="42"/>
      <c r="AB242" s="22" t="s">
        <v>85</v>
      </c>
      <c r="AC242" s="43"/>
      <c r="AD242" s="43"/>
      <c r="AE242" s="51"/>
      <c r="AF242" s="149"/>
      <c r="AG242" s="142"/>
      <c r="AH242" s="142"/>
      <c r="AI242" s="149"/>
      <c r="AJ242" s="142"/>
      <c r="AK242" s="142"/>
      <c r="AL242" s="38"/>
      <c r="AM242" s="30"/>
      <c r="AN242" s="30"/>
      <c r="AO242" s="30"/>
      <c r="AP242" s="30"/>
      <c r="AQ242" s="30"/>
      <c r="AR242" s="30"/>
      <c r="AS242" s="30"/>
      <c r="AT242" s="30"/>
      <c r="AU242" s="30"/>
      <c r="AV242" s="30"/>
      <c r="AW242" s="30"/>
      <c r="AX242" s="30"/>
      <c r="AY242" s="30"/>
      <c r="AZ242" s="30"/>
      <c r="BA242" s="30"/>
      <c r="BB242" s="30"/>
      <c r="BC242" s="30"/>
      <c r="BD242" s="30"/>
      <c r="BE242" s="30"/>
      <c r="BF242" s="30"/>
    </row>
    <row r="243" spans="1:58" ht="11.25" customHeight="1">
      <c r="A243" s="2" t="s">
        <v>44</v>
      </c>
      <c r="E243" s="26"/>
      <c r="F243" s="160"/>
      <c r="G243" s="150"/>
      <c r="H243" s="151" t="s">
        <v>10</v>
      </c>
      <c r="I243" s="152"/>
      <c r="J243" s="156"/>
      <c r="K243" s="154"/>
      <c r="L243" s="155"/>
      <c r="M243" s="117"/>
      <c r="N243" s="41"/>
      <c r="O243" s="42"/>
      <c r="P243" s="22" t="s">
        <v>86</v>
      </c>
      <c r="Q243" s="42"/>
      <c r="R243" s="42"/>
      <c r="S243" s="42"/>
      <c r="T243" s="42"/>
      <c r="U243" s="42"/>
      <c r="V243" s="42"/>
      <c r="W243" s="42"/>
      <c r="X243" s="42"/>
      <c r="Y243" s="42"/>
      <c r="Z243" s="42"/>
      <c r="AA243" s="42"/>
      <c r="AB243" s="42"/>
      <c r="AC243" s="42"/>
      <c r="AD243" s="42"/>
      <c r="AE243" s="52"/>
      <c r="AF243" s="149"/>
      <c r="AG243" s="142"/>
      <c r="AH243" s="142"/>
      <c r="AI243" s="149"/>
      <c r="AJ243" s="142"/>
      <c r="AK243" s="142"/>
      <c r="AL243" s="38"/>
      <c r="AM243" s="30"/>
      <c r="AN243" s="30"/>
      <c r="AO243" s="30"/>
      <c r="AP243" s="30"/>
      <c r="AQ243" s="30"/>
      <c r="AR243" s="30"/>
      <c r="AS243" s="30"/>
      <c r="AT243" s="30"/>
      <c r="AU243" s="30"/>
      <c r="AV243" s="30"/>
      <c r="AW243" s="30"/>
      <c r="AX243" s="30"/>
      <c r="AY243" s="30"/>
      <c r="AZ243" s="30"/>
      <c r="BA243" s="30"/>
      <c r="BB243" s="30"/>
      <c r="BC243" s="30"/>
      <c r="BD243" s="30"/>
      <c r="BE243" s="30"/>
      <c r="BF243" s="30"/>
    </row>
    <row r="244" spans="1:58" ht="11.25" customHeight="1">
      <c r="A244" s="2" t="s">
        <v>44</v>
      </c>
      <c r="B244" s="2" t="s">
        <v>93</v>
      </c>
      <c r="E244" s="26"/>
      <c r="F244" s="160"/>
      <c r="G244" s="119" t="s">
        <v>7</v>
      </c>
      <c r="H244" s="151" t="s">
        <v>100</v>
      </c>
      <c r="I244" s="152" t="s">
        <v>94</v>
      </c>
      <c r="J244" s="156" t="s">
        <v>95</v>
      </c>
      <c r="K244" s="154" t="s">
        <v>162</v>
      </c>
      <c r="L244" s="155" t="s">
        <v>1</v>
      </c>
      <c r="M244" s="117"/>
      <c r="N244" s="53"/>
      <c r="O244" s="40" t="s">
        <v>32</v>
      </c>
      <c r="P244" s="39"/>
      <c r="Q244" s="39"/>
      <c r="R244" s="39"/>
      <c r="S244" s="39"/>
      <c r="T244" s="39"/>
      <c r="U244" s="39"/>
      <c r="V244" s="39"/>
      <c r="W244" s="39"/>
      <c r="X244" s="39"/>
      <c r="Y244" s="39"/>
      <c r="Z244" s="39"/>
      <c r="AA244" s="39"/>
      <c r="AB244" s="39"/>
      <c r="AC244" s="39"/>
      <c r="AD244" s="39"/>
      <c r="AE244" s="39"/>
      <c r="AF244" s="149">
        <v>2025</v>
      </c>
      <c r="AG244" s="142" t="s">
        <v>90</v>
      </c>
      <c r="AH244" s="142" t="s">
        <v>156</v>
      </c>
      <c r="AI244" s="149"/>
      <c r="AJ244" s="142"/>
      <c r="AK244" s="142"/>
      <c r="AL244" s="38"/>
      <c r="AM244" s="30"/>
      <c r="AN244" s="30"/>
      <c r="AO244" s="30"/>
      <c r="AP244" s="30"/>
      <c r="AQ244" s="30"/>
      <c r="AR244" s="30"/>
      <c r="AS244" s="30"/>
      <c r="AT244" s="30"/>
      <c r="AU244" s="30"/>
      <c r="AV244" s="30"/>
      <c r="AW244" s="30"/>
      <c r="AX244" s="30"/>
      <c r="AY244" s="30"/>
      <c r="AZ244" s="30"/>
      <c r="BA244" s="30"/>
      <c r="BB244" s="30"/>
      <c r="BC244" s="30"/>
      <c r="BD244" s="30"/>
      <c r="BE244" s="30"/>
      <c r="BF244" s="30"/>
    </row>
    <row r="245" spans="1:58" ht="11.25" customHeight="1">
      <c r="A245" s="2" t="s">
        <v>44</v>
      </c>
      <c r="E245" s="26"/>
      <c r="F245" s="160"/>
      <c r="G245" s="150"/>
      <c r="H245" s="151" t="s">
        <v>98</v>
      </c>
      <c r="I245" s="152"/>
      <c r="J245" s="156"/>
      <c r="K245" s="154"/>
      <c r="L245" s="155"/>
      <c r="M245" s="117"/>
      <c r="N245" s="143"/>
      <c r="O245" s="144">
        <v>1</v>
      </c>
      <c r="P245" s="145" t="s">
        <v>1</v>
      </c>
      <c r="Q245" s="153" t="s">
        <v>6</v>
      </c>
      <c r="R245" s="153" t="s">
        <v>6</v>
      </c>
      <c r="S245" s="153" t="s">
        <v>6</v>
      </c>
      <c r="T245" s="153" t="s">
        <v>6</v>
      </c>
      <c r="U245" s="153" t="s">
        <v>6</v>
      </c>
      <c r="V245" s="153" t="s">
        <v>6</v>
      </c>
      <c r="W245" s="153" t="s">
        <v>6</v>
      </c>
      <c r="X245" s="153" t="s">
        <v>6</v>
      </c>
      <c r="Y245" s="153" t="s">
        <v>6</v>
      </c>
      <c r="Z245" s="41"/>
      <c r="AA245" s="42"/>
      <c r="AB245" s="42"/>
      <c r="AC245" s="43"/>
      <c r="AD245" s="43"/>
      <c r="AE245" s="44"/>
      <c r="AF245" s="149"/>
      <c r="AG245" s="142"/>
      <c r="AH245" s="142"/>
      <c r="AI245" s="149"/>
      <c r="AJ245" s="142"/>
      <c r="AK245" s="142"/>
      <c r="AL245" s="38"/>
      <c r="AM245" s="30"/>
      <c r="AN245" s="30"/>
      <c r="AO245" s="30"/>
      <c r="AP245" s="30"/>
      <c r="AQ245" s="30"/>
      <c r="AR245" s="30"/>
      <c r="AS245" s="30"/>
      <c r="AT245" s="30"/>
      <c r="AU245" s="30"/>
      <c r="AV245" s="30"/>
      <c r="AW245" s="30"/>
      <c r="AX245" s="30"/>
      <c r="AY245" s="30"/>
      <c r="AZ245" s="30"/>
      <c r="BA245" s="30"/>
      <c r="BB245" s="30"/>
      <c r="BC245" s="30"/>
      <c r="BD245" s="30"/>
      <c r="BE245" s="30"/>
      <c r="BF245" s="30"/>
    </row>
    <row r="246" spans="1:58" ht="11.25" customHeight="1">
      <c r="A246" s="2" t="s">
        <v>44</v>
      </c>
      <c r="E246" s="26"/>
      <c r="F246" s="160"/>
      <c r="G246" s="150"/>
      <c r="H246" s="151" t="s">
        <v>98</v>
      </c>
      <c r="I246" s="152"/>
      <c r="J246" s="156"/>
      <c r="K246" s="154"/>
      <c r="L246" s="155"/>
      <c r="M246" s="117"/>
      <c r="N246" s="143"/>
      <c r="O246" s="144"/>
      <c r="P246" s="146"/>
      <c r="Q246" s="156"/>
      <c r="R246" s="128"/>
      <c r="S246" s="148"/>
      <c r="T246" s="128"/>
      <c r="U246" s="128"/>
      <c r="V246" s="128"/>
      <c r="W246" s="128"/>
      <c r="X246" s="128"/>
      <c r="Y246" s="128"/>
      <c r="Z246" s="45"/>
      <c r="AA246" s="46">
        <v>1</v>
      </c>
      <c r="AB246" s="47" t="s">
        <v>83</v>
      </c>
      <c r="AC246" s="48">
        <v>1489.2</v>
      </c>
      <c r="AD246" s="47" t="str">
        <f>AB246</f>
        <v xml:space="preserve">      Прочие амортизационные отчисления</v>
      </c>
      <c r="AE246" s="48"/>
      <c r="AF246" s="149"/>
      <c r="AG246" s="142"/>
      <c r="AH246" s="142"/>
      <c r="AI246" s="149"/>
      <c r="AJ246" s="142"/>
      <c r="AK246" s="142"/>
      <c r="AL246" s="38"/>
      <c r="AM246" s="30"/>
      <c r="AN246" s="30"/>
      <c r="AO246" s="30"/>
      <c r="AP246" s="30"/>
      <c r="AQ246" s="30"/>
      <c r="AR246" s="30"/>
      <c r="AS246" s="30"/>
      <c r="AT246" s="30"/>
      <c r="AU246" s="30"/>
      <c r="AV246" s="30"/>
      <c r="AW246" s="30"/>
      <c r="AX246" s="30"/>
      <c r="AY246" s="30"/>
      <c r="AZ246" s="30"/>
      <c r="BA246" s="30"/>
      <c r="BB246" s="30"/>
      <c r="BC246" s="30"/>
      <c r="BD246" s="30"/>
      <c r="BE246" s="30"/>
      <c r="BF246" s="30"/>
    </row>
    <row r="247" spans="1:58" ht="11.25" customHeight="1">
      <c r="A247" s="2" t="s">
        <v>44</v>
      </c>
      <c r="E247" s="26"/>
      <c r="F247" s="160"/>
      <c r="G247" s="150"/>
      <c r="H247" s="151" t="s">
        <v>98</v>
      </c>
      <c r="I247" s="152"/>
      <c r="J247" s="156"/>
      <c r="K247" s="154"/>
      <c r="L247" s="155"/>
      <c r="M247" s="117"/>
      <c r="N247" s="143"/>
      <c r="O247" s="144"/>
      <c r="P247" s="147"/>
      <c r="Q247" s="156"/>
      <c r="R247" s="128"/>
      <c r="S247" s="148"/>
      <c r="T247" s="128"/>
      <c r="U247" s="128"/>
      <c r="V247" s="128"/>
      <c r="W247" s="128"/>
      <c r="X247" s="128"/>
      <c r="Y247" s="128"/>
      <c r="Z247" s="41"/>
      <c r="AA247" s="42"/>
      <c r="AB247" s="22" t="s">
        <v>85</v>
      </c>
      <c r="AC247" s="43"/>
      <c r="AD247" s="43"/>
      <c r="AE247" s="51"/>
      <c r="AF247" s="149"/>
      <c r="AG247" s="142"/>
      <c r="AH247" s="142"/>
      <c r="AI247" s="149"/>
      <c r="AJ247" s="142"/>
      <c r="AK247" s="142"/>
      <c r="AL247" s="38"/>
      <c r="AM247" s="30"/>
      <c r="AN247" s="30"/>
      <c r="AO247" s="30"/>
      <c r="AP247" s="30"/>
      <c r="AQ247" s="30"/>
      <c r="AR247" s="30"/>
      <c r="AS247" s="30"/>
      <c r="AT247" s="30"/>
      <c r="AU247" s="30"/>
      <c r="AV247" s="30"/>
      <c r="AW247" s="30"/>
      <c r="AX247" s="30"/>
      <c r="AY247" s="30"/>
      <c r="AZ247" s="30"/>
      <c r="BA247" s="30"/>
      <c r="BB247" s="30"/>
      <c r="BC247" s="30"/>
      <c r="BD247" s="30"/>
      <c r="BE247" s="30"/>
      <c r="BF247" s="30"/>
    </row>
    <row r="248" spans="1:58" ht="11.25" customHeight="1">
      <c r="A248" s="2" t="s">
        <v>44</v>
      </c>
      <c r="E248" s="26"/>
      <c r="F248" s="160"/>
      <c r="G248" s="150"/>
      <c r="H248" s="151" t="s">
        <v>98</v>
      </c>
      <c r="I248" s="152"/>
      <c r="J248" s="156"/>
      <c r="K248" s="154"/>
      <c r="L248" s="155"/>
      <c r="M248" s="117"/>
      <c r="N248" s="41"/>
      <c r="O248" s="42"/>
      <c r="P248" s="22" t="s">
        <v>86</v>
      </c>
      <c r="Q248" s="42"/>
      <c r="R248" s="42"/>
      <c r="S248" s="42"/>
      <c r="T248" s="42"/>
      <c r="U248" s="42"/>
      <c r="V248" s="42"/>
      <c r="W248" s="42"/>
      <c r="X248" s="42"/>
      <c r="Y248" s="42"/>
      <c r="Z248" s="42"/>
      <c r="AA248" s="42"/>
      <c r="AB248" s="42"/>
      <c r="AC248" s="42"/>
      <c r="AD248" s="42"/>
      <c r="AE248" s="52"/>
      <c r="AF248" s="149"/>
      <c r="AG248" s="142"/>
      <c r="AH248" s="142"/>
      <c r="AI248" s="149"/>
      <c r="AJ248" s="142"/>
      <c r="AK248" s="142"/>
      <c r="AL248" s="38"/>
      <c r="AM248" s="30"/>
      <c r="AN248" s="30"/>
      <c r="AO248" s="30"/>
      <c r="AP248" s="30"/>
      <c r="AQ248" s="30"/>
      <c r="AR248" s="30"/>
      <c r="AS248" s="30"/>
      <c r="AT248" s="30"/>
      <c r="AU248" s="30"/>
      <c r="AV248" s="30"/>
      <c r="AW248" s="30"/>
      <c r="AX248" s="30"/>
      <c r="AY248" s="30"/>
      <c r="AZ248" s="30"/>
      <c r="BA248" s="30"/>
      <c r="BB248" s="30"/>
      <c r="BC248" s="30"/>
      <c r="BD248" s="30"/>
      <c r="BE248" s="30"/>
      <c r="BF248" s="30"/>
    </row>
    <row r="249" spans="1:58" ht="11.25" customHeight="1">
      <c r="A249" s="2" t="s">
        <v>44</v>
      </c>
      <c r="B249" s="2" t="s">
        <v>93</v>
      </c>
      <c r="E249" s="26"/>
      <c r="F249" s="160"/>
      <c r="G249" s="119" t="s">
        <v>7</v>
      </c>
      <c r="H249" s="151" t="s">
        <v>102</v>
      </c>
      <c r="I249" s="152" t="s">
        <v>94</v>
      </c>
      <c r="J249" s="156" t="s">
        <v>95</v>
      </c>
      <c r="K249" s="154" t="s">
        <v>163</v>
      </c>
      <c r="L249" s="155" t="s">
        <v>1</v>
      </c>
      <c r="M249" s="117"/>
      <c r="N249" s="53"/>
      <c r="O249" s="40" t="s">
        <v>32</v>
      </c>
      <c r="P249" s="39"/>
      <c r="Q249" s="39"/>
      <c r="R249" s="39"/>
      <c r="S249" s="39"/>
      <c r="T249" s="39"/>
      <c r="U249" s="39"/>
      <c r="V249" s="39"/>
      <c r="W249" s="39"/>
      <c r="X249" s="39"/>
      <c r="Y249" s="39"/>
      <c r="Z249" s="39"/>
      <c r="AA249" s="39"/>
      <c r="AB249" s="39"/>
      <c r="AC249" s="39"/>
      <c r="AD249" s="39"/>
      <c r="AE249" s="39"/>
      <c r="AF249" s="149">
        <v>2025</v>
      </c>
      <c r="AG249" s="142" t="s">
        <v>90</v>
      </c>
      <c r="AH249" s="142" t="s">
        <v>156</v>
      </c>
      <c r="AI249" s="149"/>
      <c r="AJ249" s="142"/>
      <c r="AK249" s="142"/>
      <c r="AL249" s="38"/>
      <c r="AM249" s="30"/>
      <c r="AN249" s="30"/>
      <c r="AO249" s="30"/>
      <c r="AP249" s="30"/>
      <c r="AQ249" s="30"/>
      <c r="AR249" s="30"/>
      <c r="AS249" s="30"/>
      <c r="AT249" s="30"/>
      <c r="AU249" s="30"/>
      <c r="AV249" s="30"/>
      <c r="AW249" s="30"/>
      <c r="AX249" s="30"/>
      <c r="AY249" s="30"/>
      <c r="AZ249" s="30"/>
      <c r="BA249" s="30"/>
      <c r="BB249" s="30"/>
      <c r="BC249" s="30"/>
      <c r="BD249" s="30"/>
      <c r="BE249" s="30"/>
      <c r="BF249" s="30"/>
    </row>
    <row r="250" spans="1:58" ht="11.25" customHeight="1">
      <c r="A250" s="2" t="s">
        <v>44</v>
      </c>
      <c r="E250" s="26"/>
      <c r="F250" s="160"/>
      <c r="G250" s="150"/>
      <c r="H250" s="151" t="s">
        <v>100</v>
      </c>
      <c r="I250" s="152"/>
      <c r="J250" s="156"/>
      <c r="K250" s="154"/>
      <c r="L250" s="155"/>
      <c r="M250" s="117"/>
      <c r="N250" s="143"/>
      <c r="O250" s="144">
        <v>1</v>
      </c>
      <c r="P250" s="145" t="s">
        <v>1</v>
      </c>
      <c r="Q250" s="153" t="s">
        <v>6</v>
      </c>
      <c r="R250" s="153" t="s">
        <v>6</v>
      </c>
      <c r="S250" s="153" t="s">
        <v>6</v>
      </c>
      <c r="T250" s="153" t="s">
        <v>6</v>
      </c>
      <c r="U250" s="153" t="s">
        <v>6</v>
      </c>
      <c r="V250" s="153" t="s">
        <v>6</v>
      </c>
      <c r="W250" s="153" t="s">
        <v>6</v>
      </c>
      <c r="X250" s="153" t="s">
        <v>6</v>
      </c>
      <c r="Y250" s="153" t="s">
        <v>6</v>
      </c>
      <c r="Z250" s="41"/>
      <c r="AA250" s="42"/>
      <c r="AB250" s="42"/>
      <c r="AC250" s="43"/>
      <c r="AD250" s="43"/>
      <c r="AE250" s="44"/>
      <c r="AF250" s="149"/>
      <c r="AG250" s="142"/>
      <c r="AH250" s="142"/>
      <c r="AI250" s="149"/>
      <c r="AJ250" s="142"/>
      <c r="AK250" s="142"/>
      <c r="AL250" s="38"/>
      <c r="AM250" s="30"/>
      <c r="AN250" s="30"/>
      <c r="AO250" s="30"/>
      <c r="AP250" s="30"/>
      <c r="AQ250" s="30"/>
      <c r="AR250" s="30"/>
      <c r="AS250" s="30"/>
      <c r="AT250" s="30"/>
      <c r="AU250" s="30"/>
      <c r="AV250" s="30"/>
      <c r="AW250" s="30"/>
      <c r="AX250" s="30"/>
      <c r="AY250" s="30"/>
      <c r="AZ250" s="30"/>
      <c r="BA250" s="30"/>
      <c r="BB250" s="30"/>
      <c r="BC250" s="30"/>
      <c r="BD250" s="30"/>
      <c r="BE250" s="30"/>
      <c r="BF250" s="30"/>
    </row>
    <row r="251" spans="1:58" ht="11.25" customHeight="1">
      <c r="A251" s="2" t="s">
        <v>44</v>
      </c>
      <c r="E251" s="26"/>
      <c r="F251" s="160"/>
      <c r="G251" s="150"/>
      <c r="H251" s="151" t="s">
        <v>100</v>
      </c>
      <c r="I251" s="152"/>
      <c r="J251" s="156"/>
      <c r="K251" s="154"/>
      <c r="L251" s="155"/>
      <c r="M251" s="117"/>
      <c r="N251" s="143"/>
      <c r="O251" s="144"/>
      <c r="P251" s="146"/>
      <c r="Q251" s="156"/>
      <c r="R251" s="128"/>
      <c r="S251" s="148"/>
      <c r="T251" s="128"/>
      <c r="U251" s="128"/>
      <c r="V251" s="128"/>
      <c r="W251" s="128"/>
      <c r="X251" s="128"/>
      <c r="Y251" s="128"/>
      <c r="Z251" s="45"/>
      <c r="AA251" s="46">
        <v>1</v>
      </c>
      <c r="AB251" s="47" t="s">
        <v>83</v>
      </c>
      <c r="AC251" s="48">
        <v>151.6</v>
      </c>
      <c r="AD251" s="47" t="str">
        <f>AB251</f>
        <v xml:space="preserve">      Прочие амортизационные отчисления</v>
      </c>
      <c r="AE251" s="48"/>
      <c r="AF251" s="149"/>
      <c r="AG251" s="142"/>
      <c r="AH251" s="142"/>
      <c r="AI251" s="149"/>
      <c r="AJ251" s="142"/>
      <c r="AK251" s="142"/>
      <c r="AL251" s="38"/>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ht="11.25" customHeight="1">
      <c r="A252" s="2" t="s">
        <v>44</v>
      </c>
      <c r="E252" s="26"/>
      <c r="F252" s="160"/>
      <c r="G252" s="150"/>
      <c r="H252" s="151" t="s">
        <v>100</v>
      </c>
      <c r="I252" s="152"/>
      <c r="J252" s="156"/>
      <c r="K252" s="154"/>
      <c r="L252" s="155"/>
      <c r="M252" s="117"/>
      <c r="N252" s="143"/>
      <c r="O252" s="144"/>
      <c r="P252" s="147"/>
      <c r="Q252" s="156"/>
      <c r="R252" s="128"/>
      <c r="S252" s="148"/>
      <c r="T252" s="128"/>
      <c r="U252" s="128"/>
      <c r="V252" s="128"/>
      <c r="W252" s="128"/>
      <c r="X252" s="128"/>
      <c r="Y252" s="128"/>
      <c r="Z252" s="41"/>
      <c r="AA252" s="42"/>
      <c r="AB252" s="22" t="s">
        <v>85</v>
      </c>
      <c r="AC252" s="43"/>
      <c r="AD252" s="43"/>
      <c r="AE252" s="51"/>
      <c r="AF252" s="149"/>
      <c r="AG252" s="142"/>
      <c r="AH252" s="142"/>
      <c r="AI252" s="149"/>
      <c r="AJ252" s="142"/>
      <c r="AK252" s="142"/>
      <c r="AL252" s="38"/>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ht="11.25" customHeight="1">
      <c r="A253" s="2" t="s">
        <v>44</v>
      </c>
      <c r="E253" s="26"/>
      <c r="F253" s="160"/>
      <c r="G253" s="150"/>
      <c r="H253" s="151" t="s">
        <v>100</v>
      </c>
      <c r="I253" s="152"/>
      <c r="J253" s="156"/>
      <c r="K253" s="154"/>
      <c r="L253" s="155"/>
      <c r="M253" s="117"/>
      <c r="N253" s="41"/>
      <c r="O253" s="42"/>
      <c r="P253" s="22" t="s">
        <v>86</v>
      </c>
      <c r="Q253" s="42"/>
      <c r="R253" s="42"/>
      <c r="S253" s="42"/>
      <c r="T253" s="42"/>
      <c r="U253" s="42"/>
      <c r="V253" s="42"/>
      <c r="W253" s="42"/>
      <c r="X253" s="42"/>
      <c r="Y253" s="42"/>
      <c r="Z253" s="42"/>
      <c r="AA253" s="42"/>
      <c r="AB253" s="42"/>
      <c r="AC253" s="42"/>
      <c r="AD253" s="42"/>
      <c r="AE253" s="52"/>
      <c r="AF253" s="149"/>
      <c r="AG253" s="142"/>
      <c r="AH253" s="142"/>
      <c r="AI253" s="149"/>
      <c r="AJ253" s="142"/>
      <c r="AK253" s="142"/>
      <c r="AL253" s="38"/>
      <c r="AM253" s="30"/>
      <c r="AN253" s="30"/>
      <c r="AO253" s="30"/>
      <c r="AP253" s="30"/>
      <c r="AQ253" s="30"/>
      <c r="AR253" s="30"/>
      <c r="AS253" s="30"/>
      <c r="AT253" s="30"/>
      <c r="AU253" s="30"/>
      <c r="AV253" s="30"/>
      <c r="AW253" s="30"/>
      <c r="AX253" s="30"/>
      <c r="AY253" s="30"/>
      <c r="AZ253" s="30"/>
      <c r="BA253" s="30"/>
      <c r="BB253" s="30"/>
      <c r="BC253" s="30"/>
      <c r="BD253" s="30"/>
      <c r="BE253" s="30"/>
      <c r="BF253" s="30"/>
    </row>
    <row r="254" spans="1:58" ht="11.25" customHeight="1">
      <c r="A254" s="2" t="s">
        <v>44</v>
      </c>
      <c r="B254" s="2" t="s">
        <v>93</v>
      </c>
      <c r="E254" s="26"/>
      <c r="F254" s="160"/>
      <c r="G254" s="119" t="s">
        <v>7</v>
      </c>
      <c r="H254" s="151" t="s">
        <v>104</v>
      </c>
      <c r="I254" s="152" t="s">
        <v>94</v>
      </c>
      <c r="J254" s="156" t="s">
        <v>95</v>
      </c>
      <c r="K254" s="154" t="s">
        <v>164</v>
      </c>
      <c r="L254" s="155" t="s">
        <v>1</v>
      </c>
      <c r="M254" s="117"/>
      <c r="N254" s="53"/>
      <c r="O254" s="40" t="s">
        <v>32</v>
      </c>
      <c r="P254" s="39"/>
      <c r="Q254" s="39"/>
      <c r="R254" s="39"/>
      <c r="S254" s="39"/>
      <c r="T254" s="39"/>
      <c r="U254" s="39"/>
      <c r="V254" s="39"/>
      <c r="W254" s="39"/>
      <c r="X254" s="39"/>
      <c r="Y254" s="39"/>
      <c r="Z254" s="39"/>
      <c r="AA254" s="39"/>
      <c r="AB254" s="39"/>
      <c r="AC254" s="39"/>
      <c r="AD254" s="39"/>
      <c r="AE254" s="39"/>
      <c r="AF254" s="149">
        <v>2025</v>
      </c>
      <c r="AG254" s="142" t="s">
        <v>90</v>
      </c>
      <c r="AH254" s="142" t="s">
        <v>156</v>
      </c>
      <c r="AI254" s="149"/>
      <c r="AJ254" s="142"/>
      <c r="AK254" s="142"/>
      <c r="AL254" s="38"/>
      <c r="AM254" s="30"/>
      <c r="AN254" s="30"/>
      <c r="AO254" s="30"/>
      <c r="AP254" s="30"/>
      <c r="AQ254" s="30"/>
      <c r="AR254" s="30"/>
      <c r="AS254" s="30"/>
      <c r="AT254" s="30"/>
      <c r="AU254" s="30"/>
      <c r="AV254" s="30"/>
      <c r="AW254" s="30"/>
      <c r="AX254" s="30"/>
      <c r="AY254" s="30"/>
      <c r="AZ254" s="30"/>
      <c r="BA254" s="30"/>
      <c r="BB254" s="30"/>
      <c r="BC254" s="30"/>
      <c r="BD254" s="30"/>
      <c r="BE254" s="30"/>
      <c r="BF254" s="30"/>
    </row>
    <row r="255" spans="1:58" ht="11.25" customHeight="1">
      <c r="A255" s="2" t="s">
        <v>44</v>
      </c>
      <c r="E255" s="26"/>
      <c r="F255" s="160"/>
      <c r="G255" s="150"/>
      <c r="H255" s="151" t="s">
        <v>102</v>
      </c>
      <c r="I255" s="152"/>
      <c r="J255" s="156"/>
      <c r="K255" s="154"/>
      <c r="L255" s="155"/>
      <c r="M255" s="117"/>
      <c r="N255" s="143"/>
      <c r="O255" s="144">
        <v>1</v>
      </c>
      <c r="P255" s="145" t="s">
        <v>1</v>
      </c>
      <c r="Q255" s="153" t="s">
        <v>6</v>
      </c>
      <c r="R255" s="153" t="s">
        <v>6</v>
      </c>
      <c r="S255" s="153" t="s">
        <v>6</v>
      </c>
      <c r="T255" s="153" t="s">
        <v>6</v>
      </c>
      <c r="U255" s="153" t="s">
        <v>6</v>
      </c>
      <c r="V255" s="153" t="s">
        <v>6</v>
      </c>
      <c r="W255" s="153" t="s">
        <v>6</v>
      </c>
      <c r="X255" s="153" t="s">
        <v>6</v>
      </c>
      <c r="Y255" s="153" t="s">
        <v>6</v>
      </c>
      <c r="Z255" s="41"/>
      <c r="AA255" s="42"/>
      <c r="AB255" s="42"/>
      <c r="AC255" s="43"/>
      <c r="AD255" s="43"/>
      <c r="AE255" s="44"/>
      <c r="AF255" s="149"/>
      <c r="AG255" s="142"/>
      <c r="AH255" s="142"/>
      <c r="AI255" s="149"/>
      <c r="AJ255" s="142"/>
      <c r="AK255" s="142"/>
      <c r="AL255" s="38"/>
      <c r="AM255" s="30"/>
      <c r="AN255" s="30"/>
      <c r="AO255" s="30"/>
      <c r="AP255" s="30"/>
      <c r="AQ255" s="30"/>
      <c r="AR255" s="30"/>
      <c r="AS255" s="30"/>
      <c r="AT255" s="30"/>
      <c r="AU255" s="30"/>
      <c r="AV255" s="30"/>
      <c r="AW255" s="30"/>
      <c r="AX255" s="30"/>
      <c r="AY255" s="30"/>
      <c r="AZ255" s="30"/>
      <c r="BA255" s="30"/>
      <c r="BB255" s="30"/>
      <c r="BC255" s="30"/>
      <c r="BD255" s="30"/>
      <c r="BE255" s="30"/>
      <c r="BF255" s="30"/>
    </row>
    <row r="256" spans="1:58" ht="11.25" customHeight="1">
      <c r="A256" s="2" t="s">
        <v>44</v>
      </c>
      <c r="E256" s="26"/>
      <c r="F256" s="160"/>
      <c r="G256" s="150"/>
      <c r="H256" s="151" t="s">
        <v>102</v>
      </c>
      <c r="I256" s="152"/>
      <c r="J256" s="156"/>
      <c r="K256" s="154"/>
      <c r="L256" s="155"/>
      <c r="M256" s="117"/>
      <c r="N256" s="143"/>
      <c r="O256" s="144"/>
      <c r="P256" s="146"/>
      <c r="Q256" s="156"/>
      <c r="R256" s="128"/>
      <c r="S256" s="148"/>
      <c r="T256" s="128"/>
      <c r="U256" s="128"/>
      <c r="V256" s="128"/>
      <c r="W256" s="128"/>
      <c r="X256" s="128"/>
      <c r="Y256" s="128"/>
      <c r="Z256" s="45"/>
      <c r="AA256" s="46">
        <v>1</v>
      </c>
      <c r="AB256" s="47" t="s">
        <v>83</v>
      </c>
      <c r="AC256" s="48">
        <v>957.85</v>
      </c>
      <c r="AD256" s="47" t="str">
        <f>AB256</f>
        <v xml:space="preserve">      Прочие амортизационные отчисления</v>
      </c>
      <c r="AE256" s="48"/>
      <c r="AF256" s="149"/>
      <c r="AG256" s="142"/>
      <c r="AH256" s="142"/>
      <c r="AI256" s="149"/>
      <c r="AJ256" s="142"/>
      <c r="AK256" s="142"/>
      <c r="AL256" s="38"/>
      <c r="AM256" s="30"/>
      <c r="AN256" s="30"/>
      <c r="AO256" s="30"/>
      <c r="AP256" s="30"/>
      <c r="AQ256" s="30"/>
      <c r="AR256" s="30"/>
      <c r="AS256" s="30"/>
      <c r="AT256" s="30"/>
      <c r="AU256" s="30"/>
      <c r="AV256" s="30"/>
      <c r="AW256" s="30"/>
      <c r="AX256" s="30"/>
      <c r="AY256" s="30"/>
      <c r="AZ256" s="30"/>
      <c r="BA256" s="30"/>
      <c r="BB256" s="30"/>
      <c r="BC256" s="30"/>
      <c r="BD256" s="30"/>
      <c r="BE256" s="30"/>
      <c r="BF256" s="30"/>
    </row>
    <row r="257" spans="1:58" ht="11.25" customHeight="1">
      <c r="A257" s="2" t="s">
        <v>44</v>
      </c>
      <c r="E257" s="26"/>
      <c r="F257" s="160"/>
      <c r="G257" s="150"/>
      <c r="H257" s="151" t="s">
        <v>102</v>
      </c>
      <c r="I257" s="152"/>
      <c r="J257" s="156"/>
      <c r="K257" s="154"/>
      <c r="L257" s="155"/>
      <c r="M257" s="117"/>
      <c r="N257" s="143"/>
      <c r="O257" s="144"/>
      <c r="P257" s="147"/>
      <c r="Q257" s="156"/>
      <c r="R257" s="128"/>
      <c r="S257" s="148"/>
      <c r="T257" s="128"/>
      <c r="U257" s="128"/>
      <c r="V257" s="128"/>
      <c r="W257" s="128"/>
      <c r="X257" s="128"/>
      <c r="Y257" s="128"/>
      <c r="Z257" s="41"/>
      <c r="AA257" s="42"/>
      <c r="AB257" s="22" t="s">
        <v>85</v>
      </c>
      <c r="AC257" s="43"/>
      <c r="AD257" s="43"/>
      <c r="AE257" s="51"/>
      <c r="AF257" s="149"/>
      <c r="AG257" s="142"/>
      <c r="AH257" s="142"/>
      <c r="AI257" s="149"/>
      <c r="AJ257" s="142"/>
      <c r="AK257" s="142"/>
      <c r="AL257" s="38"/>
      <c r="AM257" s="30"/>
      <c r="AN257" s="30"/>
      <c r="AO257" s="30"/>
      <c r="AP257" s="30"/>
      <c r="AQ257" s="30"/>
      <c r="AR257" s="30"/>
      <c r="AS257" s="30"/>
      <c r="AT257" s="30"/>
      <c r="AU257" s="30"/>
      <c r="AV257" s="30"/>
      <c r="AW257" s="30"/>
      <c r="AX257" s="30"/>
      <c r="AY257" s="30"/>
      <c r="AZ257" s="30"/>
      <c r="BA257" s="30"/>
      <c r="BB257" s="30"/>
      <c r="BC257" s="30"/>
      <c r="BD257" s="30"/>
      <c r="BE257" s="30"/>
      <c r="BF257" s="30"/>
    </row>
    <row r="258" spans="1:58" ht="11.25" customHeight="1">
      <c r="A258" s="2" t="s">
        <v>44</v>
      </c>
      <c r="E258" s="26"/>
      <c r="F258" s="160"/>
      <c r="G258" s="150"/>
      <c r="H258" s="151" t="s">
        <v>102</v>
      </c>
      <c r="I258" s="152"/>
      <c r="J258" s="156"/>
      <c r="K258" s="154"/>
      <c r="L258" s="155"/>
      <c r="M258" s="117"/>
      <c r="N258" s="41"/>
      <c r="O258" s="42"/>
      <c r="P258" s="22" t="s">
        <v>86</v>
      </c>
      <c r="Q258" s="42"/>
      <c r="R258" s="42"/>
      <c r="S258" s="42"/>
      <c r="T258" s="42"/>
      <c r="U258" s="42"/>
      <c r="V258" s="42"/>
      <c r="W258" s="42"/>
      <c r="X258" s="42"/>
      <c r="Y258" s="42"/>
      <c r="Z258" s="42"/>
      <c r="AA258" s="42"/>
      <c r="AB258" s="42"/>
      <c r="AC258" s="42"/>
      <c r="AD258" s="42"/>
      <c r="AE258" s="52"/>
      <c r="AF258" s="149"/>
      <c r="AG258" s="142"/>
      <c r="AH258" s="142"/>
      <c r="AI258" s="149"/>
      <c r="AJ258" s="142"/>
      <c r="AK258" s="142"/>
      <c r="AL258" s="38"/>
      <c r="AM258" s="30"/>
      <c r="AN258" s="30"/>
      <c r="AO258" s="30"/>
      <c r="AP258" s="30"/>
      <c r="AQ258" s="30"/>
      <c r="AR258" s="30"/>
      <c r="AS258" s="30"/>
      <c r="AT258" s="30"/>
      <c r="AU258" s="30"/>
      <c r="AV258" s="30"/>
      <c r="AW258" s="30"/>
      <c r="AX258" s="30"/>
      <c r="AY258" s="30"/>
      <c r="AZ258" s="30"/>
      <c r="BA258" s="30"/>
      <c r="BB258" s="30"/>
      <c r="BC258" s="30"/>
      <c r="BD258" s="30"/>
      <c r="BE258" s="30"/>
      <c r="BF258" s="30"/>
    </row>
    <row r="259" spans="1:58" ht="11.25" customHeight="1">
      <c r="A259" s="2" t="s">
        <v>44</v>
      </c>
      <c r="B259" s="2" t="s">
        <v>93</v>
      </c>
      <c r="E259" s="26"/>
      <c r="F259" s="160"/>
      <c r="G259" s="119" t="s">
        <v>7</v>
      </c>
      <c r="H259" s="151" t="s">
        <v>106</v>
      </c>
      <c r="I259" s="152" t="s">
        <v>94</v>
      </c>
      <c r="J259" s="156" t="s">
        <v>95</v>
      </c>
      <c r="K259" s="154" t="s">
        <v>165</v>
      </c>
      <c r="L259" s="155" t="s">
        <v>1</v>
      </c>
      <c r="M259" s="117"/>
      <c r="N259" s="53"/>
      <c r="O259" s="40" t="s">
        <v>32</v>
      </c>
      <c r="P259" s="39"/>
      <c r="Q259" s="39"/>
      <c r="R259" s="39"/>
      <c r="S259" s="39"/>
      <c r="T259" s="39"/>
      <c r="U259" s="39"/>
      <c r="V259" s="39"/>
      <c r="W259" s="39"/>
      <c r="X259" s="39"/>
      <c r="Y259" s="39"/>
      <c r="Z259" s="39"/>
      <c r="AA259" s="39"/>
      <c r="AB259" s="39"/>
      <c r="AC259" s="39"/>
      <c r="AD259" s="39"/>
      <c r="AE259" s="39"/>
      <c r="AF259" s="149">
        <v>2025</v>
      </c>
      <c r="AG259" s="142" t="s">
        <v>90</v>
      </c>
      <c r="AH259" s="142" t="s">
        <v>156</v>
      </c>
      <c r="AI259" s="149"/>
      <c r="AJ259" s="142"/>
      <c r="AK259" s="142"/>
      <c r="AL259" s="38"/>
      <c r="AM259" s="30"/>
      <c r="AN259" s="30"/>
      <c r="AO259" s="30"/>
      <c r="AP259" s="30"/>
      <c r="AQ259" s="30"/>
      <c r="AR259" s="30"/>
      <c r="AS259" s="30"/>
      <c r="AT259" s="30"/>
      <c r="AU259" s="30"/>
      <c r="AV259" s="30"/>
      <c r="AW259" s="30"/>
      <c r="AX259" s="30"/>
      <c r="AY259" s="30"/>
      <c r="AZ259" s="30"/>
      <c r="BA259" s="30"/>
      <c r="BB259" s="30"/>
      <c r="BC259" s="30"/>
      <c r="BD259" s="30"/>
      <c r="BE259" s="30"/>
      <c r="BF259" s="30"/>
    </row>
    <row r="260" spans="1:58" ht="11.25" customHeight="1">
      <c r="A260" s="2" t="s">
        <v>44</v>
      </c>
      <c r="E260" s="26"/>
      <c r="F260" s="160"/>
      <c r="G260" s="150"/>
      <c r="H260" s="151" t="s">
        <v>104</v>
      </c>
      <c r="I260" s="152"/>
      <c r="J260" s="156"/>
      <c r="K260" s="154"/>
      <c r="L260" s="155"/>
      <c r="M260" s="117"/>
      <c r="N260" s="143"/>
      <c r="O260" s="144">
        <v>1</v>
      </c>
      <c r="P260" s="145" t="s">
        <v>1</v>
      </c>
      <c r="Q260" s="153" t="s">
        <v>6</v>
      </c>
      <c r="R260" s="153" t="s">
        <v>6</v>
      </c>
      <c r="S260" s="153" t="s">
        <v>6</v>
      </c>
      <c r="T260" s="153" t="s">
        <v>6</v>
      </c>
      <c r="U260" s="153" t="s">
        <v>6</v>
      </c>
      <c r="V260" s="153" t="s">
        <v>6</v>
      </c>
      <c r="W260" s="153" t="s">
        <v>6</v>
      </c>
      <c r="X260" s="153" t="s">
        <v>6</v>
      </c>
      <c r="Y260" s="153" t="s">
        <v>6</v>
      </c>
      <c r="Z260" s="41"/>
      <c r="AA260" s="42"/>
      <c r="AB260" s="42"/>
      <c r="AC260" s="43"/>
      <c r="AD260" s="43"/>
      <c r="AE260" s="44"/>
      <c r="AF260" s="149"/>
      <c r="AG260" s="142"/>
      <c r="AH260" s="142"/>
      <c r="AI260" s="149"/>
      <c r="AJ260" s="142"/>
      <c r="AK260" s="142"/>
      <c r="AL260" s="38"/>
      <c r="AM260" s="30"/>
      <c r="AN260" s="30"/>
      <c r="AO260" s="30"/>
      <c r="AP260" s="30"/>
      <c r="AQ260" s="30"/>
      <c r="AR260" s="30"/>
      <c r="AS260" s="30"/>
      <c r="AT260" s="30"/>
      <c r="AU260" s="30"/>
      <c r="AV260" s="30"/>
      <c r="AW260" s="30"/>
      <c r="AX260" s="30"/>
      <c r="AY260" s="30"/>
      <c r="AZ260" s="30"/>
      <c r="BA260" s="30"/>
      <c r="BB260" s="30"/>
      <c r="BC260" s="30"/>
      <c r="BD260" s="30"/>
      <c r="BE260" s="30"/>
      <c r="BF260" s="30"/>
    </row>
    <row r="261" spans="1:58" ht="11.25" customHeight="1">
      <c r="A261" s="2" t="s">
        <v>44</v>
      </c>
      <c r="E261" s="26"/>
      <c r="F261" s="160"/>
      <c r="G261" s="150"/>
      <c r="H261" s="151" t="s">
        <v>104</v>
      </c>
      <c r="I261" s="152"/>
      <c r="J261" s="156"/>
      <c r="K261" s="154"/>
      <c r="L261" s="155"/>
      <c r="M261" s="117"/>
      <c r="N261" s="143"/>
      <c r="O261" s="144"/>
      <c r="P261" s="146"/>
      <c r="Q261" s="156"/>
      <c r="R261" s="128"/>
      <c r="S261" s="148"/>
      <c r="T261" s="128"/>
      <c r="U261" s="128"/>
      <c r="V261" s="128"/>
      <c r="W261" s="128"/>
      <c r="X261" s="128"/>
      <c r="Y261" s="128"/>
      <c r="Z261" s="45"/>
      <c r="AA261" s="46">
        <v>1</v>
      </c>
      <c r="AB261" s="47" t="s">
        <v>83</v>
      </c>
      <c r="AC261" s="48">
        <v>174.2</v>
      </c>
      <c r="AD261" s="47" t="str">
        <f>AB261</f>
        <v xml:space="preserve">      Прочие амортизационные отчисления</v>
      </c>
      <c r="AE261" s="48"/>
      <c r="AF261" s="149"/>
      <c r="AG261" s="142"/>
      <c r="AH261" s="142"/>
      <c r="AI261" s="149"/>
      <c r="AJ261" s="142"/>
      <c r="AK261" s="142"/>
      <c r="AL261" s="38"/>
      <c r="AM261" s="30"/>
      <c r="AN261" s="30"/>
      <c r="AO261" s="30"/>
      <c r="AP261" s="30"/>
      <c r="AQ261" s="30"/>
      <c r="AR261" s="30"/>
      <c r="AS261" s="30"/>
      <c r="AT261" s="30"/>
      <c r="AU261" s="30"/>
      <c r="AV261" s="30"/>
      <c r="AW261" s="30"/>
      <c r="AX261" s="30"/>
      <c r="AY261" s="30"/>
      <c r="AZ261" s="30"/>
      <c r="BA261" s="30"/>
      <c r="BB261" s="30"/>
      <c r="BC261" s="30"/>
      <c r="BD261" s="30"/>
      <c r="BE261" s="30"/>
      <c r="BF261" s="30"/>
    </row>
    <row r="262" spans="1:58" ht="11.25" customHeight="1">
      <c r="A262" s="2" t="s">
        <v>44</v>
      </c>
      <c r="E262" s="26"/>
      <c r="F262" s="160"/>
      <c r="G262" s="150"/>
      <c r="H262" s="151" t="s">
        <v>104</v>
      </c>
      <c r="I262" s="152"/>
      <c r="J262" s="156"/>
      <c r="K262" s="154"/>
      <c r="L262" s="155"/>
      <c r="M262" s="117"/>
      <c r="N262" s="143"/>
      <c r="O262" s="144"/>
      <c r="P262" s="147"/>
      <c r="Q262" s="156"/>
      <c r="R262" s="128"/>
      <c r="S262" s="148"/>
      <c r="T262" s="128"/>
      <c r="U262" s="128"/>
      <c r="V262" s="128"/>
      <c r="W262" s="128"/>
      <c r="X262" s="128"/>
      <c r="Y262" s="128"/>
      <c r="Z262" s="41"/>
      <c r="AA262" s="42"/>
      <c r="AB262" s="22" t="s">
        <v>85</v>
      </c>
      <c r="AC262" s="43"/>
      <c r="AD262" s="43"/>
      <c r="AE262" s="51"/>
      <c r="AF262" s="149"/>
      <c r="AG262" s="142"/>
      <c r="AH262" s="142"/>
      <c r="AI262" s="149"/>
      <c r="AJ262" s="142"/>
      <c r="AK262" s="142"/>
      <c r="AL262" s="38"/>
      <c r="AM262" s="30"/>
      <c r="AN262" s="30"/>
      <c r="AO262" s="30"/>
      <c r="AP262" s="30"/>
      <c r="AQ262" s="30"/>
      <c r="AR262" s="30"/>
      <c r="AS262" s="30"/>
      <c r="AT262" s="30"/>
      <c r="AU262" s="30"/>
      <c r="AV262" s="30"/>
      <c r="AW262" s="30"/>
      <c r="AX262" s="30"/>
      <c r="AY262" s="30"/>
      <c r="AZ262" s="30"/>
      <c r="BA262" s="30"/>
      <c r="BB262" s="30"/>
      <c r="BC262" s="30"/>
      <c r="BD262" s="30"/>
      <c r="BE262" s="30"/>
      <c r="BF262" s="30"/>
    </row>
    <row r="263" spans="1:58" ht="11.25" customHeight="1">
      <c r="A263" s="2" t="s">
        <v>44</v>
      </c>
      <c r="E263" s="26"/>
      <c r="F263" s="160"/>
      <c r="G263" s="150"/>
      <c r="H263" s="151" t="s">
        <v>104</v>
      </c>
      <c r="I263" s="152"/>
      <c r="J263" s="156"/>
      <c r="K263" s="154"/>
      <c r="L263" s="155"/>
      <c r="M263" s="117"/>
      <c r="N263" s="41"/>
      <c r="O263" s="42"/>
      <c r="P263" s="22" t="s">
        <v>86</v>
      </c>
      <c r="Q263" s="42"/>
      <c r="R263" s="42"/>
      <c r="S263" s="42"/>
      <c r="T263" s="42"/>
      <c r="U263" s="42"/>
      <c r="V263" s="42"/>
      <c r="W263" s="42"/>
      <c r="X263" s="42"/>
      <c r="Y263" s="42"/>
      <c r="Z263" s="42"/>
      <c r="AA263" s="42"/>
      <c r="AB263" s="42"/>
      <c r="AC263" s="42"/>
      <c r="AD263" s="42"/>
      <c r="AE263" s="52"/>
      <c r="AF263" s="149"/>
      <c r="AG263" s="142"/>
      <c r="AH263" s="142"/>
      <c r="AI263" s="149"/>
      <c r="AJ263" s="142"/>
      <c r="AK263" s="142"/>
      <c r="AL263" s="38"/>
      <c r="AM263" s="30"/>
      <c r="AN263" s="30"/>
      <c r="AO263" s="30"/>
      <c r="AP263" s="30"/>
      <c r="AQ263" s="30"/>
      <c r="AR263" s="30"/>
      <c r="AS263" s="30"/>
      <c r="AT263" s="30"/>
      <c r="AU263" s="30"/>
      <c r="AV263" s="30"/>
      <c r="AW263" s="30"/>
      <c r="AX263" s="30"/>
      <c r="AY263" s="30"/>
      <c r="AZ263" s="30"/>
      <c r="BA263" s="30"/>
      <c r="BB263" s="30"/>
      <c r="BC263" s="30"/>
      <c r="BD263" s="30"/>
      <c r="BE263" s="30"/>
      <c r="BF263" s="30"/>
    </row>
    <row r="264" spans="1:58" ht="11.25" customHeight="1">
      <c r="A264" s="2" t="s">
        <v>44</v>
      </c>
      <c r="B264" s="2" t="s">
        <v>93</v>
      </c>
      <c r="E264" s="26"/>
      <c r="F264" s="160"/>
      <c r="G264" s="119" t="s">
        <v>7</v>
      </c>
      <c r="H264" s="151" t="s">
        <v>108</v>
      </c>
      <c r="I264" s="152" t="s">
        <v>94</v>
      </c>
      <c r="J264" s="156" t="s">
        <v>95</v>
      </c>
      <c r="K264" s="154" t="s">
        <v>166</v>
      </c>
      <c r="L264" s="155" t="s">
        <v>1</v>
      </c>
      <c r="M264" s="117"/>
      <c r="N264" s="53"/>
      <c r="O264" s="40" t="s">
        <v>32</v>
      </c>
      <c r="P264" s="39"/>
      <c r="Q264" s="39"/>
      <c r="R264" s="39"/>
      <c r="S264" s="39"/>
      <c r="T264" s="39"/>
      <c r="U264" s="39"/>
      <c r="V264" s="39"/>
      <c r="W264" s="39"/>
      <c r="X264" s="39"/>
      <c r="Y264" s="39"/>
      <c r="Z264" s="39"/>
      <c r="AA264" s="39"/>
      <c r="AB264" s="39"/>
      <c r="AC264" s="39"/>
      <c r="AD264" s="39"/>
      <c r="AE264" s="39"/>
      <c r="AF264" s="149">
        <v>2025</v>
      </c>
      <c r="AG264" s="142" t="s">
        <v>90</v>
      </c>
      <c r="AH264" s="142" t="s">
        <v>156</v>
      </c>
      <c r="AI264" s="149"/>
      <c r="AJ264" s="142"/>
      <c r="AK264" s="142"/>
      <c r="AL264" s="38"/>
      <c r="AM264" s="30"/>
      <c r="AN264" s="30"/>
      <c r="AO264" s="30"/>
      <c r="AP264" s="30"/>
      <c r="AQ264" s="30"/>
      <c r="AR264" s="30"/>
      <c r="AS264" s="30"/>
      <c r="AT264" s="30"/>
      <c r="AU264" s="30"/>
      <c r="AV264" s="30"/>
      <c r="AW264" s="30"/>
      <c r="AX264" s="30"/>
      <c r="AY264" s="30"/>
      <c r="AZ264" s="30"/>
      <c r="BA264" s="30"/>
      <c r="BB264" s="30"/>
      <c r="BC264" s="30"/>
      <c r="BD264" s="30"/>
      <c r="BE264" s="30"/>
      <c r="BF264" s="30"/>
    </row>
    <row r="265" spans="1:58" ht="11.25" customHeight="1">
      <c r="A265" s="2" t="s">
        <v>44</v>
      </c>
      <c r="E265" s="26"/>
      <c r="F265" s="160"/>
      <c r="G265" s="150"/>
      <c r="H265" s="151" t="s">
        <v>106</v>
      </c>
      <c r="I265" s="152"/>
      <c r="J265" s="156"/>
      <c r="K265" s="154"/>
      <c r="L265" s="155"/>
      <c r="M265" s="117"/>
      <c r="N265" s="143"/>
      <c r="O265" s="144">
        <v>1</v>
      </c>
      <c r="P265" s="145" t="s">
        <v>1</v>
      </c>
      <c r="Q265" s="153" t="s">
        <v>6</v>
      </c>
      <c r="R265" s="153" t="s">
        <v>6</v>
      </c>
      <c r="S265" s="153" t="s">
        <v>6</v>
      </c>
      <c r="T265" s="153" t="s">
        <v>6</v>
      </c>
      <c r="U265" s="153" t="s">
        <v>6</v>
      </c>
      <c r="V265" s="153" t="s">
        <v>6</v>
      </c>
      <c r="W265" s="153" t="s">
        <v>6</v>
      </c>
      <c r="X265" s="153" t="s">
        <v>6</v>
      </c>
      <c r="Y265" s="153" t="s">
        <v>6</v>
      </c>
      <c r="Z265" s="41"/>
      <c r="AA265" s="42"/>
      <c r="AB265" s="42"/>
      <c r="AC265" s="43"/>
      <c r="AD265" s="43"/>
      <c r="AE265" s="44"/>
      <c r="AF265" s="149"/>
      <c r="AG265" s="142"/>
      <c r="AH265" s="142"/>
      <c r="AI265" s="149"/>
      <c r="AJ265" s="142"/>
      <c r="AK265" s="142"/>
      <c r="AL265" s="38"/>
      <c r="AM265" s="30"/>
      <c r="AN265" s="30"/>
      <c r="AO265" s="30"/>
      <c r="AP265" s="30"/>
      <c r="AQ265" s="30"/>
      <c r="AR265" s="30"/>
      <c r="AS265" s="30"/>
      <c r="AT265" s="30"/>
      <c r="AU265" s="30"/>
      <c r="AV265" s="30"/>
      <c r="AW265" s="30"/>
      <c r="AX265" s="30"/>
      <c r="AY265" s="30"/>
      <c r="AZ265" s="30"/>
      <c r="BA265" s="30"/>
      <c r="BB265" s="30"/>
      <c r="BC265" s="30"/>
      <c r="BD265" s="30"/>
      <c r="BE265" s="30"/>
      <c r="BF265" s="30"/>
    </row>
    <row r="266" spans="1:58" ht="11.25" customHeight="1">
      <c r="A266" s="2" t="s">
        <v>44</v>
      </c>
      <c r="E266" s="26"/>
      <c r="F266" s="160"/>
      <c r="G266" s="150"/>
      <c r="H266" s="151" t="s">
        <v>106</v>
      </c>
      <c r="I266" s="152"/>
      <c r="J266" s="156"/>
      <c r="K266" s="154"/>
      <c r="L266" s="155"/>
      <c r="M266" s="117"/>
      <c r="N266" s="143"/>
      <c r="O266" s="144"/>
      <c r="P266" s="146"/>
      <c r="Q266" s="156"/>
      <c r="R266" s="128"/>
      <c r="S266" s="148"/>
      <c r="T266" s="128"/>
      <c r="U266" s="128"/>
      <c r="V266" s="128"/>
      <c r="W266" s="128"/>
      <c r="X266" s="128"/>
      <c r="Y266" s="128"/>
      <c r="Z266" s="45"/>
      <c r="AA266" s="46">
        <v>1</v>
      </c>
      <c r="AB266" s="47" t="s">
        <v>83</v>
      </c>
      <c r="AC266" s="48">
        <v>490.59</v>
      </c>
      <c r="AD266" s="47" t="str">
        <f>AB266</f>
        <v xml:space="preserve">      Прочие амортизационные отчисления</v>
      </c>
      <c r="AE266" s="48"/>
      <c r="AF266" s="149"/>
      <c r="AG266" s="142"/>
      <c r="AH266" s="142"/>
      <c r="AI266" s="149"/>
      <c r="AJ266" s="142"/>
      <c r="AK266" s="142"/>
      <c r="AL266" s="38"/>
      <c r="AM266" s="30"/>
      <c r="AN266" s="30"/>
      <c r="AO266" s="30"/>
      <c r="AP266" s="30"/>
      <c r="AQ266" s="30"/>
      <c r="AR266" s="30"/>
      <c r="AS266" s="30"/>
      <c r="AT266" s="30"/>
      <c r="AU266" s="30"/>
      <c r="AV266" s="30"/>
      <c r="AW266" s="30"/>
      <c r="AX266" s="30"/>
      <c r="AY266" s="30"/>
      <c r="AZ266" s="30"/>
      <c r="BA266" s="30"/>
      <c r="BB266" s="30"/>
      <c r="BC266" s="30"/>
      <c r="BD266" s="30"/>
      <c r="BE266" s="30"/>
      <c r="BF266" s="30"/>
    </row>
    <row r="267" spans="1:58" ht="11.25" customHeight="1">
      <c r="A267" s="2" t="s">
        <v>44</v>
      </c>
      <c r="E267" s="26"/>
      <c r="F267" s="160"/>
      <c r="G267" s="150"/>
      <c r="H267" s="151" t="s">
        <v>106</v>
      </c>
      <c r="I267" s="152"/>
      <c r="J267" s="156"/>
      <c r="K267" s="154"/>
      <c r="L267" s="155"/>
      <c r="M267" s="117"/>
      <c r="N267" s="143"/>
      <c r="O267" s="144"/>
      <c r="P267" s="147"/>
      <c r="Q267" s="156"/>
      <c r="R267" s="128"/>
      <c r="S267" s="148"/>
      <c r="T267" s="128"/>
      <c r="U267" s="128"/>
      <c r="V267" s="128"/>
      <c r="W267" s="128"/>
      <c r="X267" s="128"/>
      <c r="Y267" s="128"/>
      <c r="Z267" s="41"/>
      <c r="AA267" s="42"/>
      <c r="AB267" s="22" t="s">
        <v>85</v>
      </c>
      <c r="AC267" s="43"/>
      <c r="AD267" s="43"/>
      <c r="AE267" s="51"/>
      <c r="AF267" s="149"/>
      <c r="AG267" s="142"/>
      <c r="AH267" s="142"/>
      <c r="AI267" s="149"/>
      <c r="AJ267" s="142"/>
      <c r="AK267" s="142"/>
      <c r="AL267" s="38"/>
      <c r="AM267" s="30"/>
      <c r="AN267" s="30"/>
      <c r="AO267" s="30"/>
      <c r="AP267" s="30"/>
      <c r="AQ267" s="30"/>
      <c r="AR267" s="30"/>
      <c r="AS267" s="30"/>
      <c r="AT267" s="30"/>
      <c r="AU267" s="30"/>
      <c r="AV267" s="30"/>
      <c r="AW267" s="30"/>
      <c r="AX267" s="30"/>
      <c r="AY267" s="30"/>
      <c r="AZ267" s="30"/>
      <c r="BA267" s="30"/>
      <c r="BB267" s="30"/>
      <c r="BC267" s="30"/>
      <c r="BD267" s="30"/>
      <c r="BE267" s="30"/>
      <c r="BF267" s="30"/>
    </row>
    <row r="268" spans="1:58" ht="11.25" customHeight="1">
      <c r="A268" s="2" t="s">
        <v>44</v>
      </c>
      <c r="E268" s="26"/>
      <c r="F268" s="160"/>
      <c r="G268" s="150"/>
      <c r="H268" s="151" t="s">
        <v>106</v>
      </c>
      <c r="I268" s="152"/>
      <c r="J268" s="156"/>
      <c r="K268" s="154"/>
      <c r="L268" s="155"/>
      <c r="M268" s="117"/>
      <c r="N268" s="41"/>
      <c r="O268" s="42"/>
      <c r="P268" s="22" t="s">
        <v>86</v>
      </c>
      <c r="Q268" s="42"/>
      <c r="R268" s="42"/>
      <c r="S268" s="42"/>
      <c r="T268" s="42"/>
      <c r="U268" s="42"/>
      <c r="V268" s="42"/>
      <c r="W268" s="42"/>
      <c r="X268" s="42"/>
      <c r="Y268" s="42"/>
      <c r="Z268" s="42"/>
      <c r="AA268" s="42"/>
      <c r="AB268" s="42"/>
      <c r="AC268" s="42"/>
      <c r="AD268" s="42"/>
      <c r="AE268" s="52"/>
      <c r="AF268" s="149"/>
      <c r="AG268" s="142"/>
      <c r="AH268" s="142"/>
      <c r="AI268" s="149"/>
      <c r="AJ268" s="142"/>
      <c r="AK268" s="142"/>
      <c r="AL268" s="38"/>
      <c r="AM268" s="30"/>
      <c r="AN268" s="30"/>
      <c r="AO268" s="30"/>
      <c r="AP268" s="30"/>
      <c r="AQ268" s="30"/>
      <c r="AR268" s="30"/>
      <c r="AS268" s="30"/>
      <c r="AT268" s="30"/>
      <c r="AU268" s="30"/>
      <c r="AV268" s="30"/>
      <c r="AW268" s="30"/>
      <c r="AX268" s="30"/>
      <c r="AY268" s="30"/>
      <c r="AZ268" s="30"/>
      <c r="BA268" s="30"/>
      <c r="BB268" s="30"/>
      <c r="BC268" s="30"/>
      <c r="BD268" s="30"/>
      <c r="BE268" s="30"/>
      <c r="BF268" s="30"/>
    </row>
    <row r="269" spans="1:58" ht="11.25" customHeight="1">
      <c r="A269" s="2" t="s">
        <v>44</v>
      </c>
      <c r="B269" s="2" t="s">
        <v>93</v>
      </c>
      <c r="E269" s="26"/>
      <c r="F269" s="160"/>
      <c r="G269" s="119" t="s">
        <v>7</v>
      </c>
      <c r="H269" s="151" t="s">
        <v>110</v>
      </c>
      <c r="I269" s="152" t="s">
        <v>94</v>
      </c>
      <c r="J269" s="156" t="s">
        <v>95</v>
      </c>
      <c r="K269" s="154" t="s">
        <v>167</v>
      </c>
      <c r="L269" s="155" t="s">
        <v>1</v>
      </c>
      <c r="M269" s="117"/>
      <c r="N269" s="53"/>
      <c r="O269" s="40" t="s">
        <v>32</v>
      </c>
      <c r="P269" s="39"/>
      <c r="Q269" s="39"/>
      <c r="R269" s="39"/>
      <c r="S269" s="39"/>
      <c r="T269" s="39"/>
      <c r="U269" s="39"/>
      <c r="V269" s="39"/>
      <c r="W269" s="39"/>
      <c r="X269" s="39"/>
      <c r="Y269" s="39"/>
      <c r="Z269" s="39"/>
      <c r="AA269" s="39"/>
      <c r="AB269" s="39"/>
      <c r="AC269" s="39"/>
      <c r="AD269" s="39"/>
      <c r="AE269" s="39"/>
      <c r="AF269" s="149">
        <v>2025</v>
      </c>
      <c r="AG269" s="142" t="s">
        <v>90</v>
      </c>
      <c r="AH269" s="142" t="s">
        <v>156</v>
      </c>
      <c r="AI269" s="149"/>
      <c r="AJ269" s="142"/>
      <c r="AK269" s="142"/>
      <c r="AL269" s="38"/>
      <c r="AM269" s="30"/>
      <c r="AN269" s="30"/>
      <c r="AO269" s="30"/>
      <c r="AP269" s="30"/>
      <c r="AQ269" s="30"/>
      <c r="AR269" s="30"/>
      <c r="AS269" s="30"/>
      <c r="AT269" s="30"/>
      <c r="AU269" s="30"/>
      <c r="AV269" s="30"/>
      <c r="AW269" s="30"/>
      <c r="AX269" s="30"/>
      <c r="AY269" s="30"/>
      <c r="AZ269" s="30"/>
      <c r="BA269" s="30"/>
      <c r="BB269" s="30"/>
      <c r="BC269" s="30"/>
      <c r="BD269" s="30"/>
      <c r="BE269" s="30"/>
      <c r="BF269" s="30"/>
    </row>
    <row r="270" spans="1:58" ht="11.25" customHeight="1">
      <c r="A270" s="2" t="s">
        <v>44</v>
      </c>
      <c r="E270" s="26"/>
      <c r="F270" s="160"/>
      <c r="G270" s="150"/>
      <c r="H270" s="151" t="s">
        <v>108</v>
      </c>
      <c r="I270" s="152"/>
      <c r="J270" s="156"/>
      <c r="K270" s="154"/>
      <c r="L270" s="155"/>
      <c r="M270" s="117"/>
      <c r="N270" s="143"/>
      <c r="O270" s="144">
        <v>1</v>
      </c>
      <c r="P270" s="145" t="s">
        <v>1</v>
      </c>
      <c r="Q270" s="153" t="s">
        <v>6</v>
      </c>
      <c r="R270" s="153" t="s">
        <v>6</v>
      </c>
      <c r="S270" s="153" t="s">
        <v>6</v>
      </c>
      <c r="T270" s="153" t="s">
        <v>6</v>
      </c>
      <c r="U270" s="153" t="s">
        <v>6</v>
      </c>
      <c r="V270" s="153" t="s">
        <v>6</v>
      </c>
      <c r="W270" s="153" t="s">
        <v>6</v>
      </c>
      <c r="X270" s="153" t="s">
        <v>6</v>
      </c>
      <c r="Y270" s="153" t="s">
        <v>6</v>
      </c>
      <c r="Z270" s="41"/>
      <c r="AA270" s="42"/>
      <c r="AB270" s="42"/>
      <c r="AC270" s="43"/>
      <c r="AD270" s="43"/>
      <c r="AE270" s="44"/>
      <c r="AF270" s="149"/>
      <c r="AG270" s="142"/>
      <c r="AH270" s="142"/>
      <c r="AI270" s="149"/>
      <c r="AJ270" s="142"/>
      <c r="AK270" s="142"/>
      <c r="AL270" s="38"/>
      <c r="AM270" s="30"/>
      <c r="AN270" s="30"/>
      <c r="AO270" s="30"/>
      <c r="AP270" s="30"/>
      <c r="AQ270" s="30"/>
      <c r="AR270" s="30"/>
      <c r="AS270" s="30"/>
      <c r="AT270" s="30"/>
      <c r="AU270" s="30"/>
      <c r="AV270" s="30"/>
      <c r="AW270" s="30"/>
      <c r="AX270" s="30"/>
      <c r="AY270" s="30"/>
      <c r="AZ270" s="30"/>
      <c r="BA270" s="30"/>
      <c r="BB270" s="30"/>
      <c r="BC270" s="30"/>
      <c r="BD270" s="30"/>
      <c r="BE270" s="30"/>
      <c r="BF270" s="30"/>
    </row>
    <row r="271" spans="1:58" ht="11.25" customHeight="1">
      <c r="A271" s="2" t="s">
        <v>44</v>
      </c>
      <c r="E271" s="26"/>
      <c r="F271" s="160"/>
      <c r="G271" s="150"/>
      <c r="H271" s="151" t="s">
        <v>108</v>
      </c>
      <c r="I271" s="152"/>
      <c r="J271" s="156"/>
      <c r="K271" s="154"/>
      <c r="L271" s="155"/>
      <c r="M271" s="117"/>
      <c r="N271" s="143"/>
      <c r="O271" s="144"/>
      <c r="P271" s="146"/>
      <c r="Q271" s="156"/>
      <c r="R271" s="128"/>
      <c r="S271" s="148"/>
      <c r="T271" s="128"/>
      <c r="U271" s="128"/>
      <c r="V271" s="128"/>
      <c r="W271" s="128"/>
      <c r="X271" s="128"/>
      <c r="Y271" s="128"/>
      <c r="Z271" s="45"/>
      <c r="AA271" s="46">
        <v>1</v>
      </c>
      <c r="AB271" s="47" t="s">
        <v>83</v>
      </c>
      <c r="AC271" s="48">
        <v>8504.25</v>
      </c>
      <c r="AD271" s="47" t="str">
        <f>AB271</f>
        <v xml:space="preserve">      Прочие амортизационные отчисления</v>
      </c>
      <c r="AE271" s="48"/>
      <c r="AF271" s="149"/>
      <c r="AG271" s="142"/>
      <c r="AH271" s="142"/>
      <c r="AI271" s="149"/>
      <c r="AJ271" s="142"/>
      <c r="AK271" s="142"/>
      <c r="AL271" s="38"/>
      <c r="AM271" s="30"/>
      <c r="AN271" s="30"/>
      <c r="AO271" s="30"/>
      <c r="AP271" s="30"/>
      <c r="AQ271" s="30"/>
      <c r="AR271" s="30"/>
      <c r="AS271" s="30"/>
      <c r="AT271" s="30"/>
      <c r="AU271" s="30"/>
      <c r="AV271" s="30"/>
      <c r="AW271" s="30"/>
      <c r="AX271" s="30"/>
      <c r="AY271" s="30"/>
      <c r="AZ271" s="30"/>
      <c r="BA271" s="30"/>
      <c r="BB271" s="30"/>
      <c r="BC271" s="30"/>
      <c r="BD271" s="30"/>
      <c r="BE271" s="30"/>
      <c r="BF271" s="30"/>
    </row>
    <row r="272" spans="1:58" ht="11.25" customHeight="1">
      <c r="A272" s="2" t="s">
        <v>44</v>
      </c>
      <c r="E272" s="26"/>
      <c r="F272" s="160"/>
      <c r="G272" s="150"/>
      <c r="H272" s="151" t="s">
        <v>108</v>
      </c>
      <c r="I272" s="152"/>
      <c r="J272" s="156"/>
      <c r="K272" s="154"/>
      <c r="L272" s="155"/>
      <c r="M272" s="117"/>
      <c r="N272" s="143"/>
      <c r="O272" s="144"/>
      <c r="P272" s="147"/>
      <c r="Q272" s="156"/>
      <c r="R272" s="128"/>
      <c r="S272" s="148"/>
      <c r="T272" s="128"/>
      <c r="U272" s="128"/>
      <c r="V272" s="128"/>
      <c r="W272" s="128"/>
      <c r="X272" s="128"/>
      <c r="Y272" s="128"/>
      <c r="Z272" s="41"/>
      <c r="AA272" s="42"/>
      <c r="AB272" s="22" t="s">
        <v>85</v>
      </c>
      <c r="AC272" s="43"/>
      <c r="AD272" s="43"/>
      <c r="AE272" s="51"/>
      <c r="AF272" s="149"/>
      <c r="AG272" s="142"/>
      <c r="AH272" s="142"/>
      <c r="AI272" s="149"/>
      <c r="AJ272" s="142"/>
      <c r="AK272" s="142"/>
      <c r="AL272" s="38"/>
      <c r="AM272" s="30"/>
      <c r="AN272" s="30"/>
      <c r="AO272" s="30"/>
      <c r="AP272" s="30"/>
      <c r="AQ272" s="30"/>
      <c r="AR272" s="30"/>
      <c r="AS272" s="30"/>
      <c r="AT272" s="30"/>
      <c r="AU272" s="30"/>
      <c r="AV272" s="30"/>
      <c r="AW272" s="30"/>
      <c r="AX272" s="30"/>
      <c r="AY272" s="30"/>
      <c r="AZ272" s="30"/>
      <c r="BA272" s="30"/>
      <c r="BB272" s="30"/>
      <c r="BC272" s="30"/>
      <c r="BD272" s="30"/>
      <c r="BE272" s="30"/>
      <c r="BF272" s="30"/>
    </row>
    <row r="273" spans="1:58" ht="11.25" customHeight="1">
      <c r="A273" s="2" t="s">
        <v>44</v>
      </c>
      <c r="E273" s="26"/>
      <c r="F273" s="160"/>
      <c r="G273" s="150"/>
      <c r="H273" s="151" t="s">
        <v>108</v>
      </c>
      <c r="I273" s="152"/>
      <c r="J273" s="156"/>
      <c r="K273" s="154"/>
      <c r="L273" s="155"/>
      <c r="M273" s="117"/>
      <c r="N273" s="41"/>
      <c r="O273" s="42"/>
      <c r="P273" s="22" t="s">
        <v>86</v>
      </c>
      <c r="Q273" s="42"/>
      <c r="R273" s="42"/>
      <c r="S273" s="42"/>
      <c r="T273" s="42"/>
      <c r="U273" s="42"/>
      <c r="V273" s="42"/>
      <c r="W273" s="42"/>
      <c r="X273" s="42"/>
      <c r="Y273" s="42"/>
      <c r="Z273" s="42"/>
      <c r="AA273" s="42"/>
      <c r="AB273" s="42"/>
      <c r="AC273" s="42"/>
      <c r="AD273" s="42"/>
      <c r="AE273" s="52"/>
      <c r="AF273" s="149"/>
      <c r="AG273" s="142"/>
      <c r="AH273" s="142"/>
      <c r="AI273" s="149"/>
      <c r="AJ273" s="142"/>
      <c r="AK273" s="142"/>
      <c r="AL273" s="38"/>
      <c r="AM273" s="30"/>
      <c r="AN273" s="30"/>
      <c r="AO273" s="30"/>
      <c r="AP273" s="30"/>
      <c r="AQ273" s="30"/>
      <c r="AR273" s="30"/>
      <c r="AS273" s="30"/>
      <c r="AT273" s="30"/>
      <c r="AU273" s="30"/>
      <c r="AV273" s="30"/>
      <c r="AW273" s="30"/>
      <c r="AX273" s="30"/>
      <c r="AY273" s="30"/>
      <c r="AZ273" s="30"/>
      <c r="BA273" s="30"/>
      <c r="BB273" s="30"/>
      <c r="BC273" s="30"/>
      <c r="BD273" s="30"/>
      <c r="BE273" s="30"/>
      <c r="BF273" s="30"/>
    </row>
    <row r="274" spans="1:58" ht="11.25" customHeight="1">
      <c r="A274" s="2" t="s">
        <v>44</v>
      </c>
      <c r="B274" s="2" t="s">
        <v>93</v>
      </c>
      <c r="E274" s="26"/>
      <c r="F274" s="160"/>
      <c r="G274" s="119" t="s">
        <v>7</v>
      </c>
      <c r="H274" s="151" t="s">
        <v>112</v>
      </c>
      <c r="I274" s="152" t="s">
        <v>94</v>
      </c>
      <c r="J274" s="156" t="s">
        <v>95</v>
      </c>
      <c r="K274" s="154" t="s">
        <v>168</v>
      </c>
      <c r="L274" s="155" t="s">
        <v>1</v>
      </c>
      <c r="M274" s="117"/>
      <c r="N274" s="53"/>
      <c r="O274" s="40" t="s">
        <v>32</v>
      </c>
      <c r="P274" s="39"/>
      <c r="Q274" s="39"/>
      <c r="R274" s="39"/>
      <c r="S274" s="39"/>
      <c r="T274" s="39"/>
      <c r="U274" s="39"/>
      <c r="V274" s="39"/>
      <c r="W274" s="39"/>
      <c r="X274" s="39"/>
      <c r="Y274" s="39"/>
      <c r="Z274" s="39"/>
      <c r="AA274" s="39"/>
      <c r="AB274" s="39"/>
      <c r="AC274" s="39"/>
      <c r="AD274" s="39"/>
      <c r="AE274" s="39"/>
      <c r="AF274" s="149">
        <v>2025</v>
      </c>
      <c r="AG274" s="142" t="s">
        <v>90</v>
      </c>
      <c r="AH274" s="142" t="s">
        <v>156</v>
      </c>
      <c r="AI274" s="149"/>
      <c r="AJ274" s="142"/>
      <c r="AK274" s="142"/>
      <c r="AL274" s="38"/>
      <c r="AM274" s="30"/>
      <c r="AN274" s="30"/>
      <c r="AO274" s="30"/>
      <c r="AP274" s="30"/>
      <c r="AQ274" s="30"/>
      <c r="AR274" s="30"/>
      <c r="AS274" s="30"/>
      <c r="AT274" s="30"/>
      <c r="AU274" s="30"/>
      <c r="AV274" s="30"/>
      <c r="AW274" s="30"/>
      <c r="AX274" s="30"/>
      <c r="AY274" s="30"/>
      <c r="AZ274" s="30"/>
      <c r="BA274" s="30"/>
      <c r="BB274" s="30"/>
      <c r="BC274" s="30"/>
      <c r="BD274" s="30"/>
      <c r="BE274" s="30"/>
      <c r="BF274" s="30"/>
    </row>
    <row r="275" spans="1:58" ht="11.25" customHeight="1">
      <c r="A275" s="2" t="s">
        <v>44</v>
      </c>
      <c r="E275" s="26"/>
      <c r="F275" s="160"/>
      <c r="G275" s="150"/>
      <c r="H275" s="151" t="s">
        <v>110</v>
      </c>
      <c r="I275" s="152"/>
      <c r="J275" s="156"/>
      <c r="K275" s="154"/>
      <c r="L275" s="155"/>
      <c r="M275" s="117"/>
      <c r="N275" s="143"/>
      <c r="O275" s="144">
        <v>1</v>
      </c>
      <c r="P275" s="145" t="s">
        <v>1</v>
      </c>
      <c r="Q275" s="153" t="s">
        <v>6</v>
      </c>
      <c r="R275" s="153" t="s">
        <v>6</v>
      </c>
      <c r="S275" s="153" t="s">
        <v>6</v>
      </c>
      <c r="T275" s="153" t="s">
        <v>6</v>
      </c>
      <c r="U275" s="153" t="s">
        <v>6</v>
      </c>
      <c r="V275" s="153" t="s">
        <v>6</v>
      </c>
      <c r="W275" s="153" t="s">
        <v>6</v>
      </c>
      <c r="X275" s="153" t="s">
        <v>6</v>
      </c>
      <c r="Y275" s="153" t="s">
        <v>6</v>
      </c>
      <c r="Z275" s="41"/>
      <c r="AA275" s="42"/>
      <c r="AB275" s="42"/>
      <c r="AC275" s="43"/>
      <c r="AD275" s="43"/>
      <c r="AE275" s="44"/>
      <c r="AF275" s="149"/>
      <c r="AG275" s="142"/>
      <c r="AH275" s="142"/>
      <c r="AI275" s="149"/>
      <c r="AJ275" s="142"/>
      <c r="AK275" s="142"/>
      <c r="AL275" s="38"/>
      <c r="AM275" s="30"/>
      <c r="AN275" s="30"/>
      <c r="AO275" s="30"/>
      <c r="AP275" s="30"/>
      <c r="AQ275" s="30"/>
      <c r="AR275" s="30"/>
      <c r="AS275" s="30"/>
      <c r="AT275" s="30"/>
      <c r="AU275" s="30"/>
      <c r="AV275" s="30"/>
      <c r="AW275" s="30"/>
      <c r="AX275" s="30"/>
      <c r="AY275" s="30"/>
      <c r="AZ275" s="30"/>
      <c r="BA275" s="30"/>
      <c r="BB275" s="30"/>
      <c r="BC275" s="30"/>
      <c r="BD275" s="30"/>
      <c r="BE275" s="30"/>
      <c r="BF275" s="30"/>
    </row>
    <row r="276" spans="1:58" ht="11.25" customHeight="1">
      <c r="A276" s="2" t="s">
        <v>44</v>
      </c>
      <c r="E276" s="26"/>
      <c r="F276" s="160"/>
      <c r="G276" s="150"/>
      <c r="H276" s="151" t="s">
        <v>110</v>
      </c>
      <c r="I276" s="152"/>
      <c r="J276" s="156"/>
      <c r="K276" s="154"/>
      <c r="L276" s="155"/>
      <c r="M276" s="117"/>
      <c r="N276" s="143"/>
      <c r="O276" s="144"/>
      <c r="P276" s="146"/>
      <c r="Q276" s="156"/>
      <c r="R276" s="128"/>
      <c r="S276" s="148"/>
      <c r="T276" s="128"/>
      <c r="U276" s="128"/>
      <c r="V276" s="128"/>
      <c r="W276" s="128"/>
      <c r="X276" s="128"/>
      <c r="Y276" s="128"/>
      <c r="Z276" s="45"/>
      <c r="AA276" s="46">
        <v>1</v>
      </c>
      <c r="AB276" s="47" t="s">
        <v>83</v>
      </c>
      <c r="AC276" s="48">
        <v>4733.8599999999997</v>
      </c>
      <c r="AD276" s="47" t="str">
        <f>AB276</f>
        <v xml:space="preserve">      Прочие амортизационные отчисления</v>
      </c>
      <c r="AE276" s="48"/>
      <c r="AF276" s="149"/>
      <c r="AG276" s="142"/>
      <c r="AH276" s="142"/>
      <c r="AI276" s="149"/>
      <c r="AJ276" s="142"/>
      <c r="AK276" s="142"/>
      <c r="AL276" s="38"/>
      <c r="AM276" s="30"/>
      <c r="AN276" s="30"/>
      <c r="AO276" s="30"/>
      <c r="AP276" s="30"/>
      <c r="AQ276" s="30"/>
      <c r="AR276" s="30"/>
      <c r="AS276" s="30"/>
      <c r="AT276" s="30"/>
      <c r="AU276" s="30"/>
      <c r="AV276" s="30"/>
      <c r="AW276" s="30"/>
      <c r="AX276" s="30"/>
      <c r="AY276" s="30"/>
      <c r="AZ276" s="30"/>
      <c r="BA276" s="30"/>
      <c r="BB276" s="30"/>
      <c r="BC276" s="30"/>
      <c r="BD276" s="30"/>
      <c r="BE276" s="30"/>
      <c r="BF276" s="30"/>
    </row>
    <row r="277" spans="1:58" ht="11.25" customHeight="1">
      <c r="A277" s="2" t="s">
        <v>44</v>
      </c>
      <c r="E277" s="26"/>
      <c r="F277" s="160"/>
      <c r="G277" s="150"/>
      <c r="H277" s="151" t="s">
        <v>110</v>
      </c>
      <c r="I277" s="152"/>
      <c r="J277" s="156"/>
      <c r="K277" s="154"/>
      <c r="L277" s="155"/>
      <c r="M277" s="117"/>
      <c r="N277" s="143"/>
      <c r="O277" s="144"/>
      <c r="P277" s="147"/>
      <c r="Q277" s="156"/>
      <c r="R277" s="128"/>
      <c r="S277" s="148"/>
      <c r="T277" s="128"/>
      <c r="U277" s="128"/>
      <c r="V277" s="128"/>
      <c r="W277" s="128"/>
      <c r="X277" s="128"/>
      <c r="Y277" s="128"/>
      <c r="Z277" s="41"/>
      <c r="AA277" s="42"/>
      <c r="AB277" s="22" t="s">
        <v>85</v>
      </c>
      <c r="AC277" s="43"/>
      <c r="AD277" s="43"/>
      <c r="AE277" s="51"/>
      <c r="AF277" s="149"/>
      <c r="AG277" s="142"/>
      <c r="AH277" s="142"/>
      <c r="AI277" s="149"/>
      <c r="AJ277" s="142"/>
      <c r="AK277" s="142"/>
      <c r="AL277" s="38"/>
      <c r="AM277" s="30"/>
      <c r="AN277" s="30"/>
      <c r="AO277" s="30"/>
      <c r="AP277" s="30"/>
      <c r="AQ277" s="30"/>
      <c r="AR277" s="30"/>
      <c r="AS277" s="30"/>
      <c r="AT277" s="30"/>
      <c r="AU277" s="30"/>
      <c r="AV277" s="30"/>
      <c r="AW277" s="30"/>
      <c r="AX277" s="30"/>
      <c r="AY277" s="30"/>
      <c r="AZ277" s="30"/>
      <c r="BA277" s="30"/>
      <c r="BB277" s="30"/>
      <c r="BC277" s="30"/>
      <c r="BD277" s="30"/>
      <c r="BE277" s="30"/>
      <c r="BF277" s="30"/>
    </row>
    <row r="278" spans="1:58" ht="11.25" customHeight="1">
      <c r="A278" s="2" t="s">
        <v>44</v>
      </c>
      <c r="E278" s="26"/>
      <c r="F278" s="160"/>
      <c r="G278" s="150"/>
      <c r="H278" s="151" t="s">
        <v>110</v>
      </c>
      <c r="I278" s="152"/>
      <c r="J278" s="156"/>
      <c r="K278" s="154"/>
      <c r="L278" s="155"/>
      <c r="M278" s="117"/>
      <c r="N278" s="41"/>
      <c r="O278" s="42"/>
      <c r="P278" s="22" t="s">
        <v>86</v>
      </c>
      <c r="Q278" s="42"/>
      <c r="R278" s="42"/>
      <c r="S278" s="42"/>
      <c r="T278" s="42"/>
      <c r="U278" s="42"/>
      <c r="V278" s="42"/>
      <c r="W278" s="42"/>
      <c r="X278" s="42"/>
      <c r="Y278" s="42"/>
      <c r="Z278" s="42"/>
      <c r="AA278" s="42"/>
      <c r="AB278" s="42"/>
      <c r="AC278" s="42"/>
      <c r="AD278" s="42"/>
      <c r="AE278" s="52"/>
      <c r="AF278" s="149"/>
      <c r="AG278" s="142"/>
      <c r="AH278" s="142"/>
      <c r="AI278" s="149"/>
      <c r="AJ278" s="142"/>
      <c r="AK278" s="142"/>
      <c r="AL278" s="38"/>
      <c r="AM278" s="30"/>
      <c r="AN278" s="30"/>
      <c r="AO278" s="30"/>
      <c r="AP278" s="30"/>
      <c r="AQ278" s="30"/>
      <c r="AR278" s="30"/>
      <c r="AS278" s="30"/>
      <c r="AT278" s="30"/>
      <c r="AU278" s="30"/>
      <c r="AV278" s="30"/>
      <c r="AW278" s="30"/>
      <c r="AX278" s="30"/>
      <c r="AY278" s="30"/>
      <c r="AZ278" s="30"/>
      <c r="BA278" s="30"/>
      <c r="BB278" s="30"/>
      <c r="BC278" s="30"/>
      <c r="BD278" s="30"/>
      <c r="BE278" s="30"/>
      <c r="BF278" s="30"/>
    </row>
    <row r="279" spans="1:58" ht="11.25" customHeight="1">
      <c r="A279" s="2" t="s">
        <v>44</v>
      </c>
      <c r="B279" s="2" t="s">
        <v>93</v>
      </c>
      <c r="E279" s="26"/>
      <c r="F279" s="160"/>
      <c r="G279" s="119" t="s">
        <v>7</v>
      </c>
      <c r="H279" s="151" t="s">
        <v>128</v>
      </c>
      <c r="I279" s="152" t="s">
        <v>94</v>
      </c>
      <c r="J279" s="156" t="s">
        <v>95</v>
      </c>
      <c r="K279" s="154" t="s">
        <v>169</v>
      </c>
      <c r="L279" s="155" t="s">
        <v>1</v>
      </c>
      <c r="M279" s="117"/>
      <c r="N279" s="53"/>
      <c r="O279" s="40" t="s">
        <v>32</v>
      </c>
      <c r="P279" s="39"/>
      <c r="Q279" s="39"/>
      <c r="R279" s="39"/>
      <c r="S279" s="39"/>
      <c r="T279" s="39"/>
      <c r="U279" s="39"/>
      <c r="V279" s="39"/>
      <c r="W279" s="39"/>
      <c r="X279" s="39"/>
      <c r="Y279" s="39"/>
      <c r="Z279" s="39"/>
      <c r="AA279" s="39"/>
      <c r="AB279" s="39"/>
      <c r="AC279" s="39"/>
      <c r="AD279" s="39"/>
      <c r="AE279" s="39"/>
      <c r="AF279" s="149">
        <v>2025</v>
      </c>
      <c r="AG279" s="142" t="s">
        <v>90</v>
      </c>
      <c r="AH279" s="142" t="s">
        <v>156</v>
      </c>
      <c r="AI279" s="149"/>
      <c r="AJ279" s="142"/>
      <c r="AK279" s="142"/>
      <c r="AL279" s="38"/>
      <c r="AM279" s="30"/>
      <c r="AN279" s="30"/>
      <c r="AO279" s="30"/>
      <c r="AP279" s="30"/>
      <c r="AQ279" s="30"/>
      <c r="AR279" s="30"/>
      <c r="AS279" s="30"/>
      <c r="AT279" s="30"/>
      <c r="AU279" s="30"/>
      <c r="AV279" s="30"/>
      <c r="AW279" s="30"/>
      <c r="AX279" s="30"/>
      <c r="AY279" s="30"/>
      <c r="AZ279" s="30"/>
      <c r="BA279" s="30"/>
      <c r="BB279" s="30"/>
      <c r="BC279" s="30"/>
      <c r="BD279" s="30"/>
      <c r="BE279" s="30"/>
      <c r="BF279" s="30"/>
    </row>
    <row r="280" spans="1:58" ht="11.25" customHeight="1">
      <c r="A280" s="2" t="s">
        <v>44</v>
      </c>
      <c r="E280" s="26"/>
      <c r="F280" s="160"/>
      <c r="G280" s="150"/>
      <c r="H280" s="151" t="s">
        <v>132</v>
      </c>
      <c r="I280" s="152"/>
      <c r="J280" s="156"/>
      <c r="K280" s="154"/>
      <c r="L280" s="155"/>
      <c r="M280" s="117"/>
      <c r="N280" s="143"/>
      <c r="O280" s="144">
        <v>1</v>
      </c>
      <c r="P280" s="145" t="s">
        <v>1</v>
      </c>
      <c r="Q280" s="153" t="s">
        <v>6</v>
      </c>
      <c r="R280" s="153" t="s">
        <v>6</v>
      </c>
      <c r="S280" s="153" t="s">
        <v>6</v>
      </c>
      <c r="T280" s="153" t="s">
        <v>6</v>
      </c>
      <c r="U280" s="153" t="s">
        <v>6</v>
      </c>
      <c r="V280" s="153" t="s">
        <v>6</v>
      </c>
      <c r="W280" s="153" t="s">
        <v>6</v>
      </c>
      <c r="X280" s="153" t="s">
        <v>6</v>
      </c>
      <c r="Y280" s="153" t="s">
        <v>6</v>
      </c>
      <c r="Z280" s="41"/>
      <c r="AA280" s="42"/>
      <c r="AB280" s="42"/>
      <c r="AC280" s="43"/>
      <c r="AD280" s="43"/>
      <c r="AE280" s="44"/>
      <c r="AF280" s="149"/>
      <c r="AG280" s="142"/>
      <c r="AH280" s="142"/>
      <c r="AI280" s="149"/>
      <c r="AJ280" s="142"/>
      <c r="AK280" s="142"/>
      <c r="AL280" s="38"/>
      <c r="AM280" s="30"/>
      <c r="AN280" s="30"/>
      <c r="AO280" s="30"/>
      <c r="AP280" s="30"/>
      <c r="AQ280" s="30"/>
      <c r="AR280" s="30"/>
      <c r="AS280" s="30"/>
      <c r="AT280" s="30"/>
      <c r="AU280" s="30"/>
      <c r="AV280" s="30"/>
      <c r="AW280" s="30"/>
      <c r="AX280" s="30"/>
      <c r="AY280" s="30"/>
      <c r="AZ280" s="30"/>
      <c r="BA280" s="30"/>
      <c r="BB280" s="30"/>
      <c r="BC280" s="30"/>
      <c r="BD280" s="30"/>
      <c r="BE280" s="30"/>
      <c r="BF280" s="30"/>
    </row>
    <row r="281" spans="1:58" ht="11.25" customHeight="1">
      <c r="A281" s="2" t="s">
        <v>44</v>
      </c>
      <c r="E281" s="26"/>
      <c r="F281" s="160"/>
      <c r="G281" s="150"/>
      <c r="H281" s="151" t="s">
        <v>132</v>
      </c>
      <c r="I281" s="152"/>
      <c r="J281" s="156"/>
      <c r="K281" s="154"/>
      <c r="L281" s="155"/>
      <c r="M281" s="117"/>
      <c r="N281" s="143"/>
      <c r="O281" s="144"/>
      <c r="P281" s="146"/>
      <c r="Q281" s="156"/>
      <c r="R281" s="128"/>
      <c r="S281" s="148"/>
      <c r="T281" s="128"/>
      <c r="U281" s="128"/>
      <c r="V281" s="128"/>
      <c r="W281" s="128"/>
      <c r="X281" s="128"/>
      <c r="Y281" s="128"/>
      <c r="Z281" s="45"/>
      <c r="AA281" s="46">
        <v>1</v>
      </c>
      <c r="AB281" s="47" t="s">
        <v>83</v>
      </c>
      <c r="AC281" s="48">
        <v>763.98</v>
      </c>
      <c r="AD281" s="47" t="str">
        <f>AB281</f>
        <v xml:space="preserve">      Прочие амортизационные отчисления</v>
      </c>
      <c r="AE281" s="48"/>
      <c r="AF281" s="149"/>
      <c r="AG281" s="142"/>
      <c r="AH281" s="142"/>
      <c r="AI281" s="149"/>
      <c r="AJ281" s="142"/>
      <c r="AK281" s="142"/>
      <c r="AL281" s="38"/>
      <c r="AM281" s="30"/>
      <c r="AN281" s="30"/>
      <c r="AO281" s="30"/>
      <c r="AP281" s="30"/>
      <c r="AQ281" s="30"/>
      <c r="AR281" s="30"/>
      <c r="AS281" s="30"/>
      <c r="AT281" s="30"/>
      <c r="AU281" s="30"/>
      <c r="AV281" s="30"/>
      <c r="AW281" s="30"/>
      <c r="AX281" s="30"/>
      <c r="AY281" s="30"/>
      <c r="AZ281" s="30"/>
      <c r="BA281" s="30"/>
      <c r="BB281" s="30"/>
      <c r="BC281" s="30"/>
      <c r="BD281" s="30"/>
      <c r="BE281" s="30"/>
      <c r="BF281" s="30"/>
    </row>
    <row r="282" spans="1:58" ht="11.25" customHeight="1">
      <c r="A282" s="2" t="s">
        <v>44</v>
      </c>
      <c r="E282" s="26"/>
      <c r="F282" s="160"/>
      <c r="G282" s="150"/>
      <c r="H282" s="151" t="s">
        <v>132</v>
      </c>
      <c r="I282" s="152"/>
      <c r="J282" s="156"/>
      <c r="K282" s="154"/>
      <c r="L282" s="155"/>
      <c r="M282" s="117"/>
      <c r="N282" s="143"/>
      <c r="O282" s="144"/>
      <c r="P282" s="147"/>
      <c r="Q282" s="156"/>
      <c r="R282" s="128"/>
      <c r="S282" s="148"/>
      <c r="T282" s="128"/>
      <c r="U282" s="128"/>
      <c r="V282" s="128"/>
      <c r="W282" s="128"/>
      <c r="X282" s="128"/>
      <c r="Y282" s="128"/>
      <c r="Z282" s="41"/>
      <c r="AA282" s="42"/>
      <c r="AB282" s="22" t="s">
        <v>85</v>
      </c>
      <c r="AC282" s="43"/>
      <c r="AD282" s="43"/>
      <c r="AE282" s="51"/>
      <c r="AF282" s="149"/>
      <c r="AG282" s="142"/>
      <c r="AH282" s="142"/>
      <c r="AI282" s="149"/>
      <c r="AJ282" s="142"/>
      <c r="AK282" s="142"/>
      <c r="AL282" s="38"/>
      <c r="AM282" s="30"/>
      <c r="AN282" s="30"/>
      <c r="AO282" s="30"/>
      <c r="AP282" s="30"/>
      <c r="AQ282" s="30"/>
      <c r="AR282" s="30"/>
      <c r="AS282" s="30"/>
      <c r="AT282" s="30"/>
      <c r="AU282" s="30"/>
      <c r="AV282" s="30"/>
      <c r="AW282" s="30"/>
      <c r="AX282" s="30"/>
      <c r="AY282" s="30"/>
      <c r="AZ282" s="30"/>
      <c r="BA282" s="30"/>
      <c r="BB282" s="30"/>
      <c r="BC282" s="30"/>
      <c r="BD282" s="30"/>
      <c r="BE282" s="30"/>
      <c r="BF282" s="30"/>
    </row>
    <row r="283" spans="1:58" ht="11.25" customHeight="1">
      <c r="A283" s="2" t="s">
        <v>44</v>
      </c>
      <c r="E283" s="26"/>
      <c r="F283" s="160"/>
      <c r="G283" s="150"/>
      <c r="H283" s="151" t="s">
        <v>132</v>
      </c>
      <c r="I283" s="152"/>
      <c r="J283" s="156"/>
      <c r="K283" s="154"/>
      <c r="L283" s="155"/>
      <c r="M283" s="117"/>
      <c r="N283" s="41"/>
      <c r="O283" s="42"/>
      <c r="P283" s="22" t="s">
        <v>86</v>
      </c>
      <c r="Q283" s="42"/>
      <c r="R283" s="42"/>
      <c r="S283" s="42"/>
      <c r="T283" s="42"/>
      <c r="U283" s="42"/>
      <c r="V283" s="42"/>
      <c r="W283" s="42"/>
      <c r="X283" s="42"/>
      <c r="Y283" s="42"/>
      <c r="Z283" s="42"/>
      <c r="AA283" s="42"/>
      <c r="AB283" s="42"/>
      <c r="AC283" s="42"/>
      <c r="AD283" s="42"/>
      <c r="AE283" s="52"/>
      <c r="AF283" s="149"/>
      <c r="AG283" s="142"/>
      <c r="AH283" s="142"/>
      <c r="AI283" s="149"/>
      <c r="AJ283" s="142"/>
      <c r="AK283" s="142"/>
      <c r="AL283" s="38"/>
      <c r="AM283" s="30"/>
      <c r="AN283" s="30"/>
      <c r="AO283" s="30"/>
      <c r="AP283" s="30"/>
      <c r="AQ283" s="30"/>
      <c r="AR283" s="30"/>
      <c r="AS283" s="30"/>
      <c r="AT283" s="30"/>
      <c r="AU283" s="30"/>
      <c r="AV283" s="30"/>
      <c r="AW283" s="30"/>
      <c r="AX283" s="30"/>
      <c r="AY283" s="30"/>
      <c r="AZ283" s="30"/>
      <c r="BA283" s="30"/>
      <c r="BB283" s="30"/>
      <c r="BC283" s="30"/>
      <c r="BD283" s="30"/>
      <c r="BE283" s="30"/>
      <c r="BF283" s="30"/>
    </row>
    <row r="284" spans="1:58" ht="11.25" customHeight="1">
      <c r="A284" s="2" t="s">
        <v>44</v>
      </c>
      <c r="B284" s="2" t="s">
        <v>93</v>
      </c>
      <c r="E284" s="26"/>
      <c r="F284" s="160"/>
      <c r="G284" s="119" t="s">
        <v>7</v>
      </c>
      <c r="H284" s="151" t="s">
        <v>132</v>
      </c>
      <c r="I284" s="152" t="s">
        <v>94</v>
      </c>
      <c r="J284" s="156" t="s">
        <v>95</v>
      </c>
      <c r="K284" s="154" t="s">
        <v>170</v>
      </c>
      <c r="L284" s="155" t="s">
        <v>1</v>
      </c>
      <c r="M284" s="117"/>
      <c r="N284" s="53"/>
      <c r="O284" s="40" t="s">
        <v>32</v>
      </c>
      <c r="P284" s="39"/>
      <c r="Q284" s="39"/>
      <c r="R284" s="39"/>
      <c r="S284" s="39"/>
      <c r="T284" s="39"/>
      <c r="U284" s="39"/>
      <c r="V284" s="39"/>
      <c r="W284" s="39"/>
      <c r="X284" s="39"/>
      <c r="Y284" s="39"/>
      <c r="Z284" s="39"/>
      <c r="AA284" s="39"/>
      <c r="AB284" s="39"/>
      <c r="AC284" s="39"/>
      <c r="AD284" s="39"/>
      <c r="AE284" s="39"/>
      <c r="AF284" s="149">
        <v>2025</v>
      </c>
      <c r="AG284" s="142" t="s">
        <v>90</v>
      </c>
      <c r="AH284" s="142" t="s">
        <v>156</v>
      </c>
      <c r="AI284" s="149"/>
      <c r="AJ284" s="142"/>
      <c r="AK284" s="142"/>
      <c r="AL284" s="38"/>
      <c r="AM284" s="30"/>
      <c r="AN284" s="30"/>
      <c r="AO284" s="30"/>
      <c r="AP284" s="30"/>
      <c r="AQ284" s="30"/>
      <c r="AR284" s="30"/>
      <c r="AS284" s="30"/>
      <c r="AT284" s="30"/>
      <c r="AU284" s="30"/>
      <c r="AV284" s="30"/>
      <c r="AW284" s="30"/>
      <c r="AX284" s="30"/>
      <c r="AY284" s="30"/>
      <c r="AZ284" s="30"/>
      <c r="BA284" s="30"/>
      <c r="BB284" s="30"/>
      <c r="BC284" s="30"/>
      <c r="BD284" s="30"/>
      <c r="BE284" s="30"/>
      <c r="BF284" s="30"/>
    </row>
    <row r="285" spans="1:58" ht="11.25" customHeight="1">
      <c r="A285" s="2" t="s">
        <v>44</v>
      </c>
      <c r="E285" s="26"/>
      <c r="F285" s="160"/>
      <c r="G285" s="150"/>
      <c r="H285" s="151" t="s">
        <v>134</v>
      </c>
      <c r="I285" s="152"/>
      <c r="J285" s="156"/>
      <c r="K285" s="154"/>
      <c r="L285" s="155"/>
      <c r="M285" s="117"/>
      <c r="N285" s="143"/>
      <c r="O285" s="144">
        <v>1</v>
      </c>
      <c r="P285" s="145" t="s">
        <v>1</v>
      </c>
      <c r="Q285" s="153" t="s">
        <v>6</v>
      </c>
      <c r="R285" s="153" t="s">
        <v>6</v>
      </c>
      <c r="S285" s="153" t="s">
        <v>6</v>
      </c>
      <c r="T285" s="153" t="s">
        <v>6</v>
      </c>
      <c r="U285" s="153" t="s">
        <v>6</v>
      </c>
      <c r="V285" s="153" t="s">
        <v>6</v>
      </c>
      <c r="W285" s="153" t="s">
        <v>6</v>
      </c>
      <c r="X285" s="153" t="s">
        <v>6</v>
      </c>
      <c r="Y285" s="153" t="s">
        <v>6</v>
      </c>
      <c r="Z285" s="41"/>
      <c r="AA285" s="42"/>
      <c r="AB285" s="42"/>
      <c r="AC285" s="43"/>
      <c r="AD285" s="43"/>
      <c r="AE285" s="44"/>
      <c r="AF285" s="149"/>
      <c r="AG285" s="142"/>
      <c r="AH285" s="142"/>
      <c r="AI285" s="149"/>
      <c r="AJ285" s="142"/>
      <c r="AK285" s="142"/>
      <c r="AL285" s="38"/>
      <c r="AM285" s="30"/>
      <c r="AN285" s="30"/>
      <c r="AO285" s="30"/>
      <c r="AP285" s="30"/>
      <c r="AQ285" s="30"/>
      <c r="AR285" s="30"/>
      <c r="AS285" s="30"/>
      <c r="AT285" s="30"/>
      <c r="AU285" s="30"/>
      <c r="AV285" s="30"/>
      <c r="AW285" s="30"/>
      <c r="AX285" s="30"/>
      <c r="AY285" s="30"/>
      <c r="AZ285" s="30"/>
      <c r="BA285" s="30"/>
      <c r="BB285" s="30"/>
      <c r="BC285" s="30"/>
      <c r="BD285" s="30"/>
      <c r="BE285" s="30"/>
      <c r="BF285" s="30"/>
    </row>
    <row r="286" spans="1:58" ht="11.25" customHeight="1">
      <c r="A286" s="2" t="s">
        <v>44</v>
      </c>
      <c r="E286" s="26"/>
      <c r="F286" s="160"/>
      <c r="G286" s="150"/>
      <c r="H286" s="151" t="s">
        <v>134</v>
      </c>
      <c r="I286" s="152"/>
      <c r="J286" s="156"/>
      <c r="K286" s="154"/>
      <c r="L286" s="155"/>
      <c r="M286" s="117"/>
      <c r="N286" s="143"/>
      <c r="O286" s="144"/>
      <c r="P286" s="146"/>
      <c r="Q286" s="156"/>
      <c r="R286" s="128"/>
      <c r="S286" s="148"/>
      <c r="T286" s="128"/>
      <c r="U286" s="128"/>
      <c r="V286" s="128"/>
      <c r="W286" s="128"/>
      <c r="X286" s="128"/>
      <c r="Y286" s="128"/>
      <c r="Z286" s="45"/>
      <c r="AA286" s="46">
        <v>1</v>
      </c>
      <c r="AB286" s="47" t="s">
        <v>83</v>
      </c>
      <c r="AC286" s="48">
        <v>6023.61</v>
      </c>
      <c r="AD286" s="47" t="str">
        <f>AB286</f>
        <v xml:space="preserve">      Прочие амортизационные отчисления</v>
      </c>
      <c r="AE286" s="48"/>
      <c r="AF286" s="149"/>
      <c r="AG286" s="142"/>
      <c r="AH286" s="142"/>
      <c r="AI286" s="149"/>
      <c r="AJ286" s="142"/>
      <c r="AK286" s="142"/>
      <c r="AL286" s="38"/>
      <c r="AM286" s="30"/>
      <c r="AN286" s="30"/>
      <c r="AO286" s="30"/>
      <c r="AP286" s="30"/>
      <c r="AQ286" s="30"/>
      <c r="AR286" s="30"/>
      <c r="AS286" s="30"/>
      <c r="AT286" s="30"/>
      <c r="AU286" s="30"/>
      <c r="AV286" s="30"/>
      <c r="AW286" s="30"/>
      <c r="AX286" s="30"/>
      <c r="AY286" s="30"/>
      <c r="AZ286" s="30"/>
      <c r="BA286" s="30"/>
      <c r="BB286" s="30"/>
      <c r="BC286" s="30"/>
      <c r="BD286" s="30"/>
      <c r="BE286" s="30"/>
      <c r="BF286" s="30"/>
    </row>
    <row r="287" spans="1:58" ht="11.25" customHeight="1">
      <c r="A287" s="2" t="s">
        <v>44</v>
      </c>
      <c r="E287" s="26"/>
      <c r="F287" s="160"/>
      <c r="G287" s="150"/>
      <c r="H287" s="151" t="s">
        <v>134</v>
      </c>
      <c r="I287" s="152"/>
      <c r="J287" s="156"/>
      <c r="K287" s="154"/>
      <c r="L287" s="155"/>
      <c r="M287" s="117"/>
      <c r="N287" s="143"/>
      <c r="O287" s="144"/>
      <c r="P287" s="147"/>
      <c r="Q287" s="156"/>
      <c r="R287" s="128"/>
      <c r="S287" s="148"/>
      <c r="T287" s="128"/>
      <c r="U287" s="128"/>
      <c r="V287" s="128"/>
      <c r="W287" s="128"/>
      <c r="X287" s="128"/>
      <c r="Y287" s="128"/>
      <c r="Z287" s="41"/>
      <c r="AA287" s="42"/>
      <c r="AB287" s="22" t="s">
        <v>85</v>
      </c>
      <c r="AC287" s="43"/>
      <c r="AD287" s="43"/>
      <c r="AE287" s="51"/>
      <c r="AF287" s="149"/>
      <c r="AG287" s="142"/>
      <c r="AH287" s="142"/>
      <c r="AI287" s="149"/>
      <c r="AJ287" s="142"/>
      <c r="AK287" s="142"/>
      <c r="AL287" s="38"/>
      <c r="AM287" s="30"/>
      <c r="AN287" s="30"/>
      <c r="AO287" s="30"/>
      <c r="AP287" s="30"/>
      <c r="AQ287" s="30"/>
      <c r="AR287" s="30"/>
      <c r="AS287" s="30"/>
      <c r="AT287" s="30"/>
      <c r="AU287" s="30"/>
      <c r="AV287" s="30"/>
      <c r="AW287" s="30"/>
      <c r="AX287" s="30"/>
      <c r="AY287" s="30"/>
      <c r="AZ287" s="30"/>
      <c r="BA287" s="30"/>
      <c r="BB287" s="30"/>
      <c r="BC287" s="30"/>
      <c r="BD287" s="30"/>
      <c r="BE287" s="30"/>
      <c r="BF287" s="30"/>
    </row>
    <row r="288" spans="1:58" ht="11.25" customHeight="1">
      <c r="A288" s="2" t="s">
        <v>44</v>
      </c>
      <c r="E288" s="26"/>
      <c r="F288" s="160"/>
      <c r="G288" s="150"/>
      <c r="H288" s="151" t="s">
        <v>134</v>
      </c>
      <c r="I288" s="152"/>
      <c r="J288" s="156"/>
      <c r="K288" s="154"/>
      <c r="L288" s="155"/>
      <c r="M288" s="117"/>
      <c r="N288" s="41"/>
      <c r="O288" s="42"/>
      <c r="P288" s="22" t="s">
        <v>86</v>
      </c>
      <c r="Q288" s="42"/>
      <c r="R288" s="42"/>
      <c r="S288" s="42"/>
      <c r="T288" s="42"/>
      <c r="U288" s="42"/>
      <c r="V288" s="42"/>
      <c r="W288" s="42"/>
      <c r="X288" s="42"/>
      <c r="Y288" s="42"/>
      <c r="Z288" s="42"/>
      <c r="AA288" s="42"/>
      <c r="AB288" s="42"/>
      <c r="AC288" s="42"/>
      <c r="AD288" s="42"/>
      <c r="AE288" s="52"/>
      <c r="AF288" s="149"/>
      <c r="AG288" s="142"/>
      <c r="AH288" s="142"/>
      <c r="AI288" s="149"/>
      <c r="AJ288" s="142"/>
      <c r="AK288" s="142"/>
      <c r="AL288" s="38"/>
      <c r="AM288" s="30"/>
      <c r="AN288" s="30"/>
      <c r="AO288" s="30"/>
      <c r="AP288" s="30"/>
      <c r="AQ288" s="30"/>
      <c r="AR288" s="30"/>
      <c r="AS288" s="30"/>
      <c r="AT288" s="30"/>
      <c r="AU288" s="30"/>
      <c r="AV288" s="30"/>
      <c r="AW288" s="30"/>
      <c r="AX288" s="30"/>
      <c r="AY288" s="30"/>
      <c r="AZ288" s="30"/>
      <c r="BA288" s="30"/>
      <c r="BB288" s="30"/>
      <c r="BC288" s="30"/>
      <c r="BD288" s="30"/>
      <c r="BE288" s="30"/>
      <c r="BF288" s="30"/>
    </row>
    <row r="289" spans="1:58" ht="11.25" customHeight="1">
      <c r="A289" s="2" t="s">
        <v>44</v>
      </c>
      <c r="B289" s="2" t="s">
        <v>93</v>
      </c>
      <c r="E289" s="26"/>
      <c r="F289" s="160"/>
      <c r="G289" s="119" t="s">
        <v>7</v>
      </c>
      <c r="H289" s="151" t="s">
        <v>134</v>
      </c>
      <c r="I289" s="152" t="s">
        <v>94</v>
      </c>
      <c r="J289" s="156" t="s">
        <v>95</v>
      </c>
      <c r="K289" s="154" t="s">
        <v>171</v>
      </c>
      <c r="L289" s="155" t="s">
        <v>1</v>
      </c>
      <c r="M289" s="117"/>
      <c r="N289" s="53"/>
      <c r="O289" s="40" t="s">
        <v>32</v>
      </c>
      <c r="P289" s="39"/>
      <c r="Q289" s="39"/>
      <c r="R289" s="39"/>
      <c r="S289" s="39"/>
      <c r="T289" s="39"/>
      <c r="U289" s="39"/>
      <c r="V289" s="39"/>
      <c r="W289" s="39"/>
      <c r="X289" s="39"/>
      <c r="Y289" s="39"/>
      <c r="Z289" s="39"/>
      <c r="AA289" s="39"/>
      <c r="AB289" s="39"/>
      <c r="AC289" s="39"/>
      <c r="AD289" s="39"/>
      <c r="AE289" s="39"/>
      <c r="AF289" s="149">
        <v>2025</v>
      </c>
      <c r="AG289" s="142" t="s">
        <v>90</v>
      </c>
      <c r="AH289" s="142" t="s">
        <v>156</v>
      </c>
      <c r="AI289" s="149"/>
      <c r="AJ289" s="142"/>
      <c r="AK289" s="142"/>
      <c r="AL289" s="38"/>
      <c r="AM289" s="30"/>
      <c r="AN289" s="30"/>
      <c r="AO289" s="30"/>
      <c r="AP289" s="30"/>
      <c r="AQ289" s="30"/>
      <c r="AR289" s="30"/>
      <c r="AS289" s="30"/>
      <c r="AT289" s="30"/>
      <c r="AU289" s="30"/>
      <c r="AV289" s="30"/>
      <c r="AW289" s="30"/>
      <c r="AX289" s="30"/>
      <c r="AY289" s="30"/>
      <c r="AZ289" s="30"/>
      <c r="BA289" s="30"/>
      <c r="BB289" s="30"/>
      <c r="BC289" s="30"/>
      <c r="BD289" s="30"/>
      <c r="BE289" s="30"/>
      <c r="BF289" s="30"/>
    </row>
    <row r="290" spans="1:58" ht="11.25" customHeight="1">
      <c r="A290" s="2" t="s">
        <v>44</v>
      </c>
      <c r="E290" s="26"/>
      <c r="F290" s="160"/>
      <c r="G290" s="150"/>
      <c r="H290" s="151" t="s">
        <v>132</v>
      </c>
      <c r="I290" s="152"/>
      <c r="J290" s="156"/>
      <c r="K290" s="154"/>
      <c r="L290" s="155"/>
      <c r="M290" s="117"/>
      <c r="N290" s="143"/>
      <c r="O290" s="144">
        <v>1</v>
      </c>
      <c r="P290" s="145" t="s">
        <v>1</v>
      </c>
      <c r="Q290" s="153" t="s">
        <v>6</v>
      </c>
      <c r="R290" s="153" t="s">
        <v>6</v>
      </c>
      <c r="S290" s="153" t="s">
        <v>6</v>
      </c>
      <c r="T290" s="153" t="s">
        <v>6</v>
      </c>
      <c r="U290" s="153" t="s">
        <v>6</v>
      </c>
      <c r="V290" s="153" t="s">
        <v>6</v>
      </c>
      <c r="W290" s="153" t="s">
        <v>6</v>
      </c>
      <c r="X290" s="153" t="s">
        <v>6</v>
      </c>
      <c r="Y290" s="153" t="s">
        <v>6</v>
      </c>
      <c r="Z290" s="41"/>
      <c r="AA290" s="42"/>
      <c r="AB290" s="42"/>
      <c r="AC290" s="43"/>
      <c r="AD290" s="43"/>
      <c r="AE290" s="44"/>
      <c r="AF290" s="149"/>
      <c r="AG290" s="142"/>
      <c r="AH290" s="142"/>
      <c r="AI290" s="149"/>
      <c r="AJ290" s="142"/>
      <c r="AK290" s="142"/>
      <c r="AL290" s="38"/>
      <c r="AM290" s="30"/>
      <c r="AN290" s="30"/>
      <c r="AO290" s="30"/>
      <c r="AP290" s="30"/>
      <c r="AQ290" s="30"/>
      <c r="AR290" s="30"/>
      <c r="AS290" s="30"/>
      <c r="AT290" s="30"/>
      <c r="AU290" s="30"/>
      <c r="AV290" s="30"/>
      <c r="AW290" s="30"/>
      <c r="AX290" s="30"/>
      <c r="AY290" s="30"/>
      <c r="AZ290" s="30"/>
      <c r="BA290" s="30"/>
      <c r="BB290" s="30"/>
      <c r="BC290" s="30"/>
      <c r="BD290" s="30"/>
      <c r="BE290" s="30"/>
      <c r="BF290" s="30"/>
    </row>
    <row r="291" spans="1:58" ht="11.25" customHeight="1">
      <c r="A291" s="2" t="s">
        <v>44</v>
      </c>
      <c r="E291" s="26"/>
      <c r="F291" s="160"/>
      <c r="G291" s="150"/>
      <c r="H291" s="151" t="s">
        <v>132</v>
      </c>
      <c r="I291" s="152"/>
      <c r="J291" s="156"/>
      <c r="K291" s="154"/>
      <c r="L291" s="155"/>
      <c r="M291" s="117"/>
      <c r="N291" s="143"/>
      <c r="O291" s="144"/>
      <c r="P291" s="146"/>
      <c r="Q291" s="156"/>
      <c r="R291" s="128"/>
      <c r="S291" s="148"/>
      <c r="T291" s="128"/>
      <c r="U291" s="128"/>
      <c r="V291" s="128"/>
      <c r="W291" s="128"/>
      <c r="X291" s="128"/>
      <c r="Y291" s="128"/>
      <c r="Z291" s="45"/>
      <c r="AA291" s="46">
        <v>1</v>
      </c>
      <c r="AB291" s="47" t="s">
        <v>83</v>
      </c>
      <c r="AC291" s="48">
        <v>2824.83</v>
      </c>
      <c r="AD291" s="47" t="str">
        <f>AB291</f>
        <v xml:space="preserve">      Прочие амортизационные отчисления</v>
      </c>
      <c r="AE291" s="48"/>
      <c r="AF291" s="149"/>
      <c r="AG291" s="142"/>
      <c r="AH291" s="142"/>
      <c r="AI291" s="149"/>
      <c r="AJ291" s="142"/>
      <c r="AK291" s="142"/>
      <c r="AL291" s="38"/>
      <c r="AM291" s="30"/>
      <c r="AN291" s="30"/>
      <c r="AO291" s="30"/>
      <c r="AP291" s="30"/>
      <c r="AQ291" s="30"/>
      <c r="AR291" s="30"/>
      <c r="AS291" s="30"/>
      <c r="AT291" s="30"/>
      <c r="AU291" s="30"/>
      <c r="AV291" s="30"/>
      <c r="AW291" s="30"/>
      <c r="AX291" s="30"/>
      <c r="AY291" s="30"/>
      <c r="AZ291" s="30"/>
      <c r="BA291" s="30"/>
      <c r="BB291" s="30"/>
      <c r="BC291" s="30"/>
      <c r="BD291" s="30"/>
      <c r="BE291" s="30"/>
      <c r="BF291" s="30"/>
    </row>
    <row r="292" spans="1:58" ht="11.25" customHeight="1">
      <c r="A292" s="2" t="s">
        <v>44</v>
      </c>
      <c r="E292" s="26"/>
      <c r="F292" s="160"/>
      <c r="G292" s="150"/>
      <c r="H292" s="151" t="s">
        <v>132</v>
      </c>
      <c r="I292" s="152"/>
      <c r="J292" s="156"/>
      <c r="K292" s="154"/>
      <c r="L292" s="155"/>
      <c r="M292" s="117"/>
      <c r="N292" s="143"/>
      <c r="O292" s="144"/>
      <c r="P292" s="147"/>
      <c r="Q292" s="156"/>
      <c r="R292" s="128"/>
      <c r="S292" s="148"/>
      <c r="T292" s="128"/>
      <c r="U292" s="128"/>
      <c r="V292" s="128"/>
      <c r="W292" s="128"/>
      <c r="X292" s="128"/>
      <c r="Y292" s="128"/>
      <c r="Z292" s="41"/>
      <c r="AA292" s="42"/>
      <c r="AB292" s="22" t="s">
        <v>85</v>
      </c>
      <c r="AC292" s="43"/>
      <c r="AD292" s="43"/>
      <c r="AE292" s="51"/>
      <c r="AF292" s="149"/>
      <c r="AG292" s="142"/>
      <c r="AH292" s="142"/>
      <c r="AI292" s="149"/>
      <c r="AJ292" s="142"/>
      <c r="AK292" s="142"/>
      <c r="AL292" s="38"/>
      <c r="AM292" s="30"/>
      <c r="AN292" s="30"/>
      <c r="AO292" s="30"/>
      <c r="AP292" s="30"/>
      <c r="AQ292" s="30"/>
      <c r="AR292" s="30"/>
      <c r="AS292" s="30"/>
      <c r="AT292" s="30"/>
      <c r="AU292" s="30"/>
      <c r="AV292" s="30"/>
      <c r="AW292" s="30"/>
      <c r="AX292" s="30"/>
      <c r="AY292" s="30"/>
      <c r="AZ292" s="30"/>
      <c r="BA292" s="30"/>
      <c r="BB292" s="30"/>
      <c r="BC292" s="30"/>
      <c r="BD292" s="30"/>
      <c r="BE292" s="30"/>
      <c r="BF292" s="30"/>
    </row>
    <row r="293" spans="1:58" ht="11.25" customHeight="1">
      <c r="A293" s="2" t="s">
        <v>44</v>
      </c>
      <c r="E293" s="26"/>
      <c r="F293" s="160"/>
      <c r="G293" s="150"/>
      <c r="H293" s="151" t="s">
        <v>132</v>
      </c>
      <c r="I293" s="152"/>
      <c r="J293" s="156"/>
      <c r="K293" s="154"/>
      <c r="L293" s="155"/>
      <c r="M293" s="117"/>
      <c r="N293" s="41"/>
      <c r="O293" s="42"/>
      <c r="P293" s="22" t="s">
        <v>86</v>
      </c>
      <c r="Q293" s="42"/>
      <c r="R293" s="42"/>
      <c r="S293" s="42"/>
      <c r="T293" s="42"/>
      <c r="U293" s="42"/>
      <c r="V293" s="42"/>
      <c r="W293" s="42"/>
      <c r="X293" s="42"/>
      <c r="Y293" s="42"/>
      <c r="Z293" s="42"/>
      <c r="AA293" s="42"/>
      <c r="AB293" s="42"/>
      <c r="AC293" s="42"/>
      <c r="AD293" s="42"/>
      <c r="AE293" s="52"/>
      <c r="AF293" s="149"/>
      <c r="AG293" s="142"/>
      <c r="AH293" s="142"/>
      <c r="AI293" s="149"/>
      <c r="AJ293" s="142"/>
      <c r="AK293" s="142"/>
      <c r="AL293" s="38"/>
      <c r="AM293" s="30"/>
      <c r="AN293" s="30"/>
      <c r="AO293" s="30"/>
      <c r="AP293" s="30"/>
      <c r="AQ293" s="30"/>
      <c r="AR293" s="30"/>
      <c r="AS293" s="30"/>
      <c r="AT293" s="30"/>
      <c r="AU293" s="30"/>
      <c r="AV293" s="30"/>
      <c r="AW293" s="30"/>
      <c r="AX293" s="30"/>
      <c r="AY293" s="30"/>
      <c r="AZ293" s="30"/>
      <c r="BA293" s="30"/>
      <c r="BB293" s="30"/>
      <c r="BC293" s="30"/>
      <c r="BD293" s="30"/>
      <c r="BE293" s="30"/>
      <c r="BF293" s="30"/>
    </row>
    <row r="294" spans="1:58" ht="11.25" customHeight="1">
      <c r="A294" s="2" t="s">
        <v>44</v>
      </c>
      <c r="B294" s="2" t="s">
        <v>93</v>
      </c>
      <c r="E294" s="26"/>
      <c r="F294" s="160"/>
      <c r="G294" s="119" t="s">
        <v>7</v>
      </c>
      <c r="H294" s="151" t="s">
        <v>136</v>
      </c>
      <c r="I294" s="152" t="s">
        <v>94</v>
      </c>
      <c r="J294" s="156" t="s">
        <v>95</v>
      </c>
      <c r="K294" s="154" t="s">
        <v>172</v>
      </c>
      <c r="L294" s="155" t="s">
        <v>1</v>
      </c>
      <c r="M294" s="117"/>
      <c r="N294" s="53"/>
      <c r="O294" s="40" t="s">
        <v>32</v>
      </c>
      <c r="P294" s="39"/>
      <c r="Q294" s="39"/>
      <c r="R294" s="39"/>
      <c r="S294" s="39"/>
      <c r="T294" s="39"/>
      <c r="U294" s="39"/>
      <c r="V294" s="39"/>
      <c r="W294" s="39"/>
      <c r="X294" s="39"/>
      <c r="Y294" s="39"/>
      <c r="Z294" s="39"/>
      <c r="AA294" s="39"/>
      <c r="AB294" s="39"/>
      <c r="AC294" s="39"/>
      <c r="AD294" s="39"/>
      <c r="AE294" s="39"/>
      <c r="AF294" s="149">
        <v>2025</v>
      </c>
      <c r="AG294" s="142" t="s">
        <v>90</v>
      </c>
      <c r="AH294" s="142" t="s">
        <v>156</v>
      </c>
      <c r="AI294" s="149"/>
      <c r="AJ294" s="142"/>
      <c r="AK294" s="142"/>
      <c r="AL294" s="38"/>
      <c r="AM294" s="30"/>
      <c r="AN294" s="30"/>
      <c r="AO294" s="30"/>
      <c r="AP294" s="30"/>
      <c r="AQ294" s="30"/>
      <c r="AR294" s="30"/>
      <c r="AS294" s="30"/>
      <c r="AT294" s="30"/>
      <c r="AU294" s="30"/>
      <c r="AV294" s="30"/>
      <c r="AW294" s="30"/>
      <c r="AX294" s="30"/>
      <c r="AY294" s="30"/>
      <c r="AZ294" s="30"/>
      <c r="BA294" s="30"/>
      <c r="BB294" s="30"/>
      <c r="BC294" s="30"/>
      <c r="BD294" s="30"/>
      <c r="BE294" s="30"/>
      <c r="BF294" s="30"/>
    </row>
    <row r="295" spans="1:58" ht="11.25" customHeight="1">
      <c r="A295" s="2" t="s">
        <v>44</v>
      </c>
      <c r="E295" s="26"/>
      <c r="F295" s="160"/>
      <c r="G295" s="150"/>
      <c r="H295" s="151" t="s">
        <v>134</v>
      </c>
      <c r="I295" s="152"/>
      <c r="J295" s="156"/>
      <c r="K295" s="154"/>
      <c r="L295" s="155"/>
      <c r="M295" s="117"/>
      <c r="N295" s="143"/>
      <c r="O295" s="144">
        <v>1</v>
      </c>
      <c r="P295" s="145" t="s">
        <v>1</v>
      </c>
      <c r="Q295" s="153" t="s">
        <v>6</v>
      </c>
      <c r="R295" s="153" t="s">
        <v>6</v>
      </c>
      <c r="S295" s="153" t="s">
        <v>6</v>
      </c>
      <c r="T295" s="153" t="s">
        <v>6</v>
      </c>
      <c r="U295" s="153" t="s">
        <v>6</v>
      </c>
      <c r="V295" s="153" t="s">
        <v>6</v>
      </c>
      <c r="W295" s="153" t="s">
        <v>6</v>
      </c>
      <c r="X295" s="153" t="s">
        <v>6</v>
      </c>
      <c r="Y295" s="153" t="s">
        <v>6</v>
      </c>
      <c r="Z295" s="41"/>
      <c r="AA295" s="42"/>
      <c r="AB295" s="42"/>
      <c r="AC295" s="43"/>
      <c r="AD295" s="43"/>
      <c r="AE295" s="44"/>
      <c r="AF295" s="149"/>
      <c r="AG295" s="142"/>
      <c r="AH295" s="142"/>
      <c r="AI295" s="149"/>
      <c r="AJ295" s="142"/>
      <c r="AK295" s="142"/>
      <c r="AL295" s="38"/>
      <c r="AM295" s="30"/>
      <c r="AN295" s="30"/>
      <c r="AO295" s="30"/>
      <c r="AP295" s="30"/>
      <c r="AQ295" s="30"/>
      <c r="AR295" s="30"/>
      <c r="AS295" s="30"/>
      <c r="AT295" s="30"/>
      <c r="AU295" s="30"/>
      <c r="AV295" s="30"/>
      <c r="AW295" s="30"/>
      <c r="AX295" s="30"/>
      <c r="AY295" s="30"/>
      <c r="AZ295" s="30"/>
      <c r="BA295" s="30"/>
      <c r="BB295" s="30"/>
      <c r="BC295" s="30"/>
      <c r="BD295" s="30"/>
      <c r="BE295" s="30"/>
      <c r="BF295" s="30"/>
    </row>
    <row r="296" spans="1:58" ht="11.25" customHeight="1">
      <c r="A296" s="2" t="s">
        <v>44</v>
      </c>
      <c r="E296" s="26"/>
      <c r="F296" s="160"/>
      <c r="G296" s="150"/>
      <c r="H296" s="151" t="s">
        <v>134</v>
      </c>
      <c r="I296" s="152"/>
      <c r="J296" s="156"/>
      <c r="K296" s="154"/>
      <c r="L296" s="155"/>
      <c r="M296" s="117"/>
      <c r="N296" s="143"/>
      <c r="O296" s="144"/>
      <c r="P296" s="146"/>
      <c r="Q296" s="156"/>
      <c r="R296" s="128"/>
      <c r="S296" s="148"/>
      <c r="T296" s="128"/>
      <c r="U296" s="128"/>
      <c r="V296" s="128"/>
      <c r="W296" s="128"/>
      <c r="X296" s="128"/>
      <c r="Y296" s="128"/>
      <c r="Z296" s="45"/>
      <c r="AA296" s="46">
        <v>1</v>
      </c>
      <c r="AB296" s="47" t="s">
        <v>83</v>
      </c>
      <c r="AC296" s="48">
        <v>32727.439999999999</v>
      </c>
      <c r="AD296" s="47" t="str">
        <f>AB296</f>
        <v xml:space="preserve">      Прочие амортизационные отчисления</v>
      </c>
      <c r="AE296" s="48"/>
      <c r="AF296" s="149"/>
      <c r="AG296" s="142"/>
      <c r="AH296" s="142"/>
      <c r="AI296" s="149"/>
      <c r="AJ296" s="142"/>
      <c r="AK296" s="142"/>
      <c r="AL296" s="38"/>
      <c r="AM296" s="30"/>
      <c r="AN296" s="30"/>
      <c r="AO296" s="30"/>
      <c r="AP296" s="30"/>
      <c r="AQ296" s="30"/>
      <c r="AR296" s="30"/>
      <c r="AS296" s="30"/>
      <c r="AT296" s="30"/>
      <c r="AU296" s="30"/>
      <c r="AV296" s="30"/>
      <c r="AW296" s="30"/>
      <c r="AX296" s="30"/>
      <c r="AY296" s="30"/>
      <c r="AZ296" s="30"/>
      <c r="BA296" s="30"/>
      <c r="BB296" s="30"/>
      <c r="BC296" s="30"/>
      <c r="BD296" s="30"/>
      <c r="BE296" s="30"/>
      <c r="BF296" s="30"/>
    </row>
    <row r="297" spans="1:58" ht="11.25" customHeight="1">
      <c r="A297" s="2" t="s">
        <v>44</v>
      </c>
      <c r="E297" s="26"/>
      <c r="F297" s="160"/>
      <c r="G297" s="150"/>
      <c r="H297" s="151" t="s">
        <v>134</v>
      </c>
      <c r="I297" s="152"/>
      <c r="J297" s="156"/>
      <c r="K297" s="154"/>
      <c r="L297" s="155"/>
      <c r="M297" s="117"/>
      <c r="N297" s="143"/>
      <c r="O297" s="144"/>
      <c r="P297" s="147"/>
      <c r="Q297" s="156"/>
      <c r="R297" s="128"/>
      <c r="S297" s="148"/>
      <c r="T297" s="128"/>
      <c r="U297" s="128"/>
      <c r="V297" s="128"/>
      <c r="W297" s="128"/>
      <c r="X297" s="128"/>
      <c r="Y297" s="128"/>
      <c r="Z297" s="41"/>
      <c r="AA297" s="42"/>
      <c r="AB297" s="22" t="s">
        <v>85</v>
      </c>
      <c r="AC297" s="43"/>
      <c r="AD297" s="43"/>
      <c r="AE297" s="51"/>
      <c r="AF297" s="149"/>
      <c r="AG297" s="142"/>
      <c r="AH297" s="142"/>
      <c r="AI297" s="149"/>
      <c r="AJ297" s="142"/>
      <c r="AK297" s="142"/>
      <c r="AL297" s="38"/>
      <c r="AM297" s="30"/>
      <c r="AN297" s="30"/>
      <c r="AO297" s="30"/>
      <c r="AP297" s="30"/>
      <c r="AQ297" s="30"/>
      <c r="AR297" s="30"/>
      <c r="AS297" s="30"/>
      <c r="AT297" s="30"/>
      <c r="AU297" s="30"/>
      <c r="AV297" s="30"/>
      <c r="AW297" s="30"/>
      <c r="AX297" s="30"/>
      <c r="AY297" s="30"/>
      <c r="AZ297" s="30"/>
      <c r="BA297" s="30"/>
      <c r="BB297" s="30"/>
      <c r="BC297" s="30"/>
      <c r="BD297" s="30"/>
      <c r="BE297" s="30"/>
      <c r="BF297" s="30"/>
    </row>
    <row r="298" spans="1:58" ht="11.25" customHeight="1">
      <c r="A298" s="2" t="s">
        <v>44</v>
      </c>
      <c r="E298" s="26"/>
      <c r="F298" s="160"/>
      <c r="G298" s="150"/>
      <c r="H298" s="151" t="s">
        <v>134</v>
      </c>
      <c r="I298" s="152"/>
      <c r="J298" s="156"/>
      <c r="K298" s="154"/>
      <c r="L298" s="155"/>
      <c r="M298" s="117"/>
      <c r="N298" s="41"/>
      <c r="O298" s="42"/>
      <c r="P298" s="22" t="s">
        <v>86</v>
      </c>
      <c r="Q298" s="42"/>
      <c r="R298" s="42"/>
      <c r="S298" s="42"/>
      <c r="T298" s="42"/>
      <c r="U298" s="42"/>
      <c r="V298" s="42"/>
      <c r="W298" s="42"/>
      <c r="X298" s="42"/>
      <c r="Y298" s="42"/>
      <c r="Z298" s="42"/>
      <c r="AA298" s="42"/>
      <c r="AB298" s="42"/>
      <c r="AC298" s="42"/>
      <c r="AD298" s="42"/>
      <c r="AE298" s="52"/>
      <c r="AF298" s="149"/>
      <c r="AG298" s="142"/>
      <c r="AH298" s="142"/>
      <c r="AI298" s="149"/>
      <c r="AJ298" s="142"/>
      <c r="AK298" s="142"/>
      <c r="AL298" s="38"/>
      <c r="AM298" s="30"/>
      <c r="AN298" s="30"/>
      <c r="AO298" s="30"/>
      <c r="AP298" s="30"/>
      <c r="AQ298" s="30"/>
      <c r="AR298" s="30"/>
      <c r="AS298" s="30"/>
      <c r="AT298" s="30"/>
      <c r="AU298" s="30"/>
      <c r="AV298" s="30"/>
      <c r="AW298" s="30"/>
      <c r="AX298" s="30"/>
      <c r="AY298" s="30"/>
      <c r="AZ298" s="30"/>
      <c r="BA298" s="30"/>
      <c r="BB298" s="30"/>
      <c r="BC298" s="30"/>
      <c r="BD298" s="30"/>
      <c r="BE298" s="30"/>
      <c r="BF298" s="30"/>
    </row>
    <row r="299" spans="1:58" ht="11.25" customHeight="1">
      <c r="A299" s="2" t="s">
        <v>44</v>
      </c>
      <c r="B299" s="2" t="s">
        <v>93</v>
      </c>
      <c r="E299" s="26"/>
      <c r="F299" s="160"/>
      <c r="G299" s="119" t="s">
        <v>7</v>
      </c>
      <c r="H299" s="151" t="s">
        <v>138</v>
      </c>
      <c r="I299" s="152" t="s">
        <v>94</v>
      </c>
      <c r="J299" s="156" t="s">
        <v>95</v>
      </c>
      <c r="K299" s="154" t="s">
        <v>173</v>
      </c>
      <c r="L299" s="155" t="s">
        <v>1</v>
      </c>
      <c r="M299" s="117"/>
      <c r="N299" s="53"/>
      <c r="O299" s="40" t="s">
        <v>32</v>
      </c>
      <c r="P299" s="39"/>
      <c r="Q299" s="39"/>
      <c r="R299" s="39"/>
      <c r="S299" s="39"/>
      <c r="T299" s="39"/>
      <c r="U299" s="39"/>
      <c r="V299" s="39"/>
      <c r="W299" s="39"/>
      <c r="X299" s="39"/>
      <c r="Y299" s="39"/>
      <c r="Z299" s="39"/>
      <c r="AA299" s="39"/>
      <c r="AB299" s="39"/>
      <c r="AC299" s="39"/>
      <c r="AD299" s="39"/>
      <c r="AE299" s="39"/>
      <c r="AF299" s="149">
        <v>2025</v>
      </c>
      <c r="AG299" s="142" t="s">
        <v>90</v>
      </c>
      <c r="AH299" s="142" t="s">
        <v>156</v>
      </c>
      <c r="AI299" s="149"/>
      <c r="AJ299" s="142"/>
      <c r="AK299" s="142"/>
      <c r="AL299" s="38"/>
      <c r="AM299" s="30"/>
      <c r="AN299" s="30"/>
      <c r="AO299" s="30"/>
      <c r="AP299" s="30"/>
      <c r="AQ299" s="30"/>
      <c r="AR299" s="30"/>
      <c r="AS299" s="30"/>
      <c r="AT299" s="30"/>
      <c r="AU299" s="30"/>
      <c r="AV299" s="30"/>
      <c r="AW299" s="30"/>
      <c r="AX299" s="30"/>
      <c r="AY299" s="30"/>
      <c r="AZ299" s="30"/>
      <c r="BA299" s="30"/>
      <c r="BB299" s="30"/>
      <c r="BC299" s="30"/>
      <c r="BD299" s="30"/>
      <c r="BE299" s="30"/>
      <c r="BF299" s="30"/>
    </row>
    <row r="300" spans="1:58" ht="11.25" customHeight="1">
      <c r="A300" s="2" t="s">
        <v>44</v>
      </c>
      <c r="E300" s="26"/>
      <c r="F300" s="160"/>
      <c r="G300" s="150"/>
      <c r="H300" s="151" t="s">
        <v>136</v>
      </c>
      <c r="I300" s="152"/>
      <c r="J300" s="156"/>
      <c r="K300" s="154"/>
      <c r="L300" s="155"/>
      <c r="M300" s="117"/>
      <c r="N300" s="143"/>
      <c r="O300" s="144">
        <v>1</v>
      </c>
      <c r="P300" s="145" t="s">
        <v>1</v>
      </c>
      <c r="Q300" s="153" t="s">
        <v>6</v>
      </c>
      <c r="R300" s="153" t="s">
        <v>6</v>
      </c>
      <c r="S300" s="153" t="s">
        <v>6</v>
      </c>
      <c r="T300" s="153" t="s">
        <v>6</v>
      </c>
      <c r="U300" s="153" t="s">
        <v>6</v>
      </c>
      <c r="V300" s="153" t="s">
        <v>6</v>
      </c>
      <c r="W300" s="153" t="s">
        <v>6</v>
      </c>
      <c r="X300" s="153" t="s">
        <v>6</v>
      </c>
      <c r="Y300" s="153" t="s">
        <v>6</v>
      </c>
      <c r="Z300" s="41"/>
      <c r="AA300" s="42"/>
      <c r="AB300" s="42"/>
      <c r="AC300" s="43"/>
      <c r="AD300" s="43"/>
      <c r="AE300" s="44"/>
      <c r="AF300" s="149"/>
      <c r="AG300" s="142"/>
      <c r="AH300" s="142"/>
      <c r="AI300" s="149"/>
      <c r="AJ300" s="142"/>
      <c r="AK300" s="142"/>
      <c r="AL300" s="38"/>
      <c r="AM300" s="30"/>
      <c r="AN300" s="30"/>
      <c r="AO300" s="30"/>
      <c r="AP300" s="30"/>
      <c r="AQ300" s="30"/>
      <c r="AR300" s="30"/>
      <c r="AS300" s="30"/>
      <c r="AT300" s="30"/>
      <c r="AU300" s="30"/>
      <c r="AV300" s="30"/>
      <c r="AW300" s="30"/>
      <c r="AX300" s="30"/>
      <c r="AY300" s="30"/>
      <c r="AZ300" s="30"/>
      <c r="BA300" s="30"/>
      <c r="BB300" s="30"/>
      <c r="BC300" s="30"/>
      <c r="BD300" s="30"/>
      <c r="BE300" s="30"/>
      <c r="BF300" s="30"/>
    </row>
    <row r="301" spans="1:58" ht="11.25" customHeight="1">
      <c r="A301" s="2" t="s">
        <v>44</v>
      </c>
      <c r="E301" s="26"/>
      <c r="F301" s="160"/>
      <c r="G301" s="150"/>
      <c r="H301" s="151" t="s">
        <v>136</v>
      </c>
      <c r="I301" s="152"/>
      <c r="J301" s="156"/>
      <c r="K301" s="154"/>
      <c r="L301" s="155"/>
      <c r="M301" s="117"/>
      <c r="N301" s="143"/>
      <c r="O301" s="144"/>
      <c r="P301" s="146"/>
      <c r="Q301" s="156"/>
      <c r="R301" s="128"/>
      <c r="S301" s="148"/>
      <c r="T301" s="128"/>
      <c r="U301" s="128"/>
      <c r="V301" s="128"/>
      <c r="W301" s="128"/>
      <c r="X301" s="128"/>
      <c r="Y301" s="128"/>
      <c r="Z301" s="45"/>
      <c r="AA301" s="46">
        <v>1</v>
      </c>
      <c r="AB301" s="47" t="s">
        <v>83</v>
      </c>
      <c r="AC301" s="48">
        <v>17111.27</v>
      </c>
      <c r="AD301" s="47" t="str">
        <f>AB301</f>
        <v xml:space="preserve">      Прочие амортизационные отчисления</v>
      </c>
      <c r="AE301" s="48"/>
      <c r="AF301" s="149"/>
      <c r="AG301" s="142"/>
      <c r="AH301" s="142"/>
      <c r="AI301" s="149"/>
      <c r="AJ301" s="142"/>
      <c r="AK301" s="142"/>
      <c r="AL301" s="38"/>
      <c r="AM301" s="30"/>
      <c r="AN301" s="30"/>
      <c r="AO301" s="30"/>
      <c r="AP301" s="30"/>
      <c r="AQ301" s="30"/>
      <c r="AR301" s="30"/>
      <c r="AS301" s="30"/>
      <c r="AT301" s="30"/>
      <c r="AU301" s="30"/>
      <c r="AV301" s="30"/>
      <c r="AW301" s="30"/>
      <c r="AX301" s="30"/>
      <c r="AY301" s="30"/>
      <c r="AZ301" s="30"/>
      <c r="BA301" s="30"/>
      <c r="BB301" s="30"/>
      <c r="BC301" s="30"/>
      <c r="BD301" s="30"/>
      <c r="BE301" s="30"/>
      <c r="BF301" s="30"/>
    </row>
    <row r="302" spans="1:58" ht="11.25" customHeight="1">
      <c r="A302" s="2" t="s">
        <v>44</v>
      </c>
      <c r="E302" s="26"/>
      <c r="F302" s="160"/>
      <c r="G302" s="150"/>
      <c r="H302" s="151" t="s">
        <v>136</v>
      </c>
      <c r="I302" s="152"/>
      <c r="J302" s="156"/>
      <c r="K302" s="154"/>
      <c r="L302" s="155"/>
      <c r="M302" s="117"/>
      <c r="N302" s="143"/>
      <c r="O302" s="144"/>
      <c r="P302" s="147"/>
      <c r="Q302" s="156"/>
      <c r="R302" s="128"/>
      <c r="S302" s="148"/>
      <c r="T302" s="128"/>
      <c r="U302" s="128"/>
      <c r="V302" s="128"/>
      <c r="W302" s="128"/>
      <c r="X302" s="128"/>
      <c r="Y302" s="128"/>
      <c r="Z302" s="41"/>
      <c r="AA302" s="42"/>
      <c r="AB302" s="22" t="s">
        <v>85</v>
      </c>
      <c r="AC302" s="43"/>
      <c r="AD302" s="43"/>
      <c r="AE302" s="51"/>
      <c r="AF302" s="149"/>
      <c r="AG302" s="142"/>
      <c r="AH302" s="142"/>
      <c r="AI302" s="149"/>
      <c r="AJ302" s="142"/>
      <c r="AK302" s="142"/>
      <c r="AL302" s="38"/>
      <c r="AM302" s="30"/>
      <c r="AN302" s="30"/>
      <c r="AO302" s="30"/>
      <c r="AP302" s="30"/>
      <c r="AQ302" s="30"/>
      <c r="AR302" s="30"/>
      <c r="AS302" s="30"/>
      <c r="AT302" s="30"/>
      <c r="AU302" s="30"/>
      <c r="AV302" s="30"/>
      <c r="AW302" s="30"/>
      <c r="AX302" s="30"/>
      <c r="AY302" s="30"/>
      <c r="AZ302" s="30"/>
      <c r="BA302" s="30"/>
      <c r="BB302" s="30"/>
      <c r="BC302" s="30"/>
      <c r="BD302" s="30"/>
      <c r="BE302" s="30"/>
      <c r="BF302" s="30"/>
    </row>
    <row r="303" spans="1:58" ht="11.25" customHeight="1">
      <c r="A303" s="2" t="s">
        <v>44</v>
      </c>
      <c r="E303" s="26"/>
      <c r="F303" s="160"/>
      <c r="G303" s="150"/>
      <c r="H303" s="151" t="s">
        <v>136</v>
      </c>
      <c r="I303" s="152"/>
      <c r="J303" s="156"/>
      <c r="K303" s="154"/>
      <c r="L303" s="155"/>
      <c r="M303" s="117"/>
      <c r="N303" s="41"/>
      <c r="O303" s="42"/>
      <c r="P303" s="22" t="s">
        <v>86</v>
      </c>
      <c r="Q303" s="42"/>
      <c r="R303" s="42"/>
      <c r="S303" s="42"/>
      <c r="T303" s="42"/>
      <c r="U303" s="42"/>
      <c r="V303" s="42"/>
      <c r="W303" s="42"/>
      <c r="X303" s="42"/>
      <c r="Y303" s="42"/>
      <c r="Z303" s="42"/>
      <c r="AA303" s="42"/>
      <c r="AB303" s="42"/>
      <c r="AC303" s="42"/>
      <c r="AD303" s="42"/>
      <c r="AE303" s="52"/>
      <c r="AF303" s="149"/>
      <c r="AG303" s="142"/>
      <c r="AH303" s="142"/>
      <c r="AI303" s="149"/>
      <c r="AJ303" s="142"/>
      <c r="AK303" s="142"/>
      <c r="AL303" s="38"/>
      <c r="AM303" s="30"/>
      <c r="AN303" s="30"/>
      <c r="AO303" s="30"/>
      <c r="AP303" s="30"/>
      <c r="AQ303" s="30"/>
      <c r="AR303" s="30"/>
      <c r="AS303" s="30"/>
      <c r="AT303" s="30"/>
      <c r="AU303" s="30"/>
      <c r="AV303" s="30"/>
      <c r="AW303" s="30"/>
      <c r="AX303" s="30"/>
      <c r="AY303" s="30"/>
      <c r="AZ303" s="30"/>
      <c r="BA303" s="30"/>
      <c r="BB303" s="30"/>
      <c r="BC303" s="30"/>
      <c r="BD303" s="30"/>
      <c r="BE303" s="30"/>
      <c r="BF303" s="30"/>
    </row>
    <row r="304" spans="1:58" ht="11.25" customHeight="1">
      <c r="A304" s="2" t="s">
        <v>44</v>
      </c>
      <c r="B304" s="2" t="s">
        <v>93</v>
      </c>
      <c r="E304" s="26"/>
      <c r="F304" s="160"/>
      <c r="G304" s="119" t="s">
        <v>7</v>
      </c>
      <c r="H304" s="151" t="s">
        <v>140</v>
      </c>
      <c r="I304" s="152" t="s">
        <v>94</v>
      </c>
      <c r="J304" s="156" t="s">
        <v>95</v>
      </c>
      <c r="K304" s="154" t="s">
        <v>174</v>
      </c>
      <c r="L304" s="155" t="s">
        <v>1</v>
      </c>
      <c r="M304" s="117"/>
      <c r="N304" s="53"/>
      <c r="O304" s="40" t="s">
        <v>32</v>
      </c>
      <c r="P304" s="39"/>
      <c r="Q304" s="39"/>
      <c r="R304" s="39"/>
      <c r="S304" s="39"/>
      <c r="T304" s="39"/>
      <c r="U304" s="39"/>
      <c r="V304" s="39"/>
      <c r="W304" s="39"/>
      <c r="X304" s="39"/>
      <c r="Y304" s="39"/>
      <c r="Z304" s="39"/>
      <c r="AA304" s="39"/>
      <c r="AB304" s="39"/>
      <c r="AC304" s="39"/>
      <c r="AD304" s="39"/>
      <c r="AE304" s="39"/>
      <c r="AF304" s="149">
        <v>2025</v>
      </c>
      <c r="AG304" s="142" t="s">
        <v>90</v>
      </c>
      <c r="AH304" s="142" t="s">
        <v>156</v>
      </c>
      <c r="AI304" s="149"/>
      <c r="AJ304" s="142"/>
      <c r="AK304" s="142"/>
      <c r="AL304" s="38"/>
      <c r="AM304" s="30"/>
      <c r="AN304" s="30"/>
      <c r="AO304" s="30"/>
      <c r="AP304" s="30"/>
      <c r="AQ304" s="30"/>
      <c r="AR304" s="30"/>
      <c r="AS304" s="30"/>
      <c r="AT304" s="30"/>
      <c r="AU304" s="30"/>
      <c r="AV304" s="30"/>
      <c r="AW304" s="30"/>
      <c r="AX304" s="30"/>
      <c r="AY304" s="30"/>
      <c r="AZ304" s="30"/>
      <c r="BA304" s="30"/>
      <c r="BB304" s="30"/>
      <c r="BC304" s="30"/>
      <c r="BD304" s="30"/>
      <c r="BE304" s="30"/>
      <c r="BF304" s="30"/>
    </row>
    <row r="305" spans="1:58" ht="11.25" customHeight="1">
      <c r="A305" s="2" t="s">
        <v>44</v>
      </c>
      <c r="E305" s="26"/>
      <c r="F305" s="160"/>
      <c r="G305" s="150"/>
      <c r="H305" s="151" t="s">
        <v>138</v>
      </c>
      <c r="I305" s="152"/>
      <c r="J305" s="156"/>
      <c r="K305" s="154"/>
      <c r="L305" s="155"/>
      <c r="M305" s="117"/>
      <c r="N305" s="143"/>
      <c r="O305" s="144">
        <v>1</v>
      </c>
      <c r="P305" s="145" t="s">
        <v>1</v>
      </c>
      <c r="Q305" s="153" t="s">
        <v>6</v>
      </c>
      <c r="R305" s="153" t="s">
        <v>6</v>
      </c>
      <c r="S305" s="153" t="s">
        <v>6</v>
      </c>
      <c r="T305" s="153" t="s">
        <v>6</v>
      </c>
      <c r="U305" s="153" t="s">
        <v>6</v>
      </c>
      <c r="V305" s="153" t="s">
        <v>6</v>
      </c>
      <c r="W305" s="153" t="s">
        <v>6</v>
      </c>
      <c r="X305" s="153" t="s">
        <v>6</v>
      </c>
      <c r="Y305" s="153" t="s">
        <v>6</v>
      </c>
      <c r="Z305" s="41"/>
      <c r="AA305" s="42"/>
      <c r="AB305" s="42"/>
      <c r="AC305" s="43"/>
      <c r="AD305" s="43"/>
      <c r="AE305" s="44"/>
      <c r="AF305" s="149"/>
      <c r="AG305" s="142"/>
      <c r="AH305" s="142"/>
      <c r="AI305" s="149"/>
      <c r="AJ305" s="142"/>
      <c r="AK305" s="142"/>
      <c r="AL305" s="38"/>
      <c r="AM305" s="30"/>
      <c r="AN305" s="30"/>
      <c r="AO305" s="30"/>
      <c r="AP305" s="30"/>
      <c r="AQ305" s="30"/>
      <c r="AR305" s="30"/>
      <c r="AS305" s="30"/>
      <c r="AT305" s="30"/>
      <c r="AU305" s="30"/>
      <c r="AV305" s="30"/>
      <c r="AW305" s="30"/>
      <c r="AX305" s="30"/>
      <c r="AY305" s="30"/>
      <c r="AZ305" s="30"/>
      <c r="BA305" s="30"/>
      <c r="BB305" s="30"/>
      <c r="BC305" s="30"/>
      <c r="BD305" s="30"/>
      <c r="BE305" s="30"/>
      <c r="BF305" s="30"/>
    </row>
    <row r="306" spans="1:58" ht="11.25" customHeight="1">
      <c r="A306" s="2" t="s">
        <v>44</v>
      </c>
      <c r="E306" s="26"/>
      <c r="F306" s="160"/>
      <c r="G306" s="150"/>
      <c r="H306" s="151" t="s">
        <v>138</v>
      </c>
      <c r="I306" s="152"/>
      <c r="J306" s="156"/>
      <c r="K306" s="154"/>
      <c r="L306" s="155"/>
      <c r="M306" s="117"/>
      <c r="N306" s="143"/>
      <c r="O306" s="144"/>
      <c r="P306" s="146"/>
      <c r="Q306" s="156"/>
      <c r="R306" s="128"/>
      <c r="S306" s="148"/>
      <c r="T306" s="128"/>
      <c r="U306" s="128"/>
      <c r="V306" s="128"/>
      <c r="W306" s="128"/>
      <c r="X306" s="128"/>
      <c r="Y306" s="128"/>
      <c r="Z306" s="45"/>
      <c r="AA306" s="46">
        <v>1</v>
      </c>
      <c r="AB306" s="47" t="s">
        <v>83</v>
      </c>
      <c r="AC306" s="48">
        <v>6656.12</v>
      </c>
      <c r="AD306" s="47" t="str">
        <f>AB306</f>
        <v xml:space="preserve">      Прочие амортизационные отчисления</v>
      </c>
      <c r="AE306" s="48"/>
      <c r="AF306" s="149"/>
      <c r="AG306" s="142"/>
      <c r="AH306" s="142"/>
      <c r="AI306" s="149"/>
      <c r="AJ306" s="142"/>
      <c r="AK306" s="142"/>
      <c r="AL306" s="38"/>
      <c r="AM306" s="30"/>
      <c r="AN306" s="30"/>
      <c r="AO306" s="30"/>
      <c r="AP306" s="30"/>
      <c r="AQ306" s="30"/>
      <c r="AR306" s="30"/>
      <c r="AS306" s="30"/>
      <c r="AT306" s="30"/>
      <c r="AU306" s="30"/>
      <c r="AV306" s="30"/>
      <c r="AW306" s="30"/>
      <c r="AX306" s="30"/>
      <c r="AY306" s="30"/>
      <c r="AZ306" s="30"/>
      <c r="BA306" s="30"/>
      <c r="BB306" s="30"/>
      <c r="BC306" s="30"/>
      <c r="BD306" s="30"/>
      <c r="BE306" s="30"/>
      <c r="BF306" s="30"/>
    </row>
    <row r="307" spans="1:58" ht="11.25" customHeight="1">
      <c r="A307" s="2" t="s">
        <v>44</v>
      </c>
      <c r="E307" s="26"/>
      <c r="F307" s="160"/>
      <c r="G307" s="150"/>
      <c r="H307" s="151" t="s">
        <v>138</v>
      </c>
      <c r="I307" s="152"/>
      <c r="J307" s="156"/>
      <c r="K307" s="154"/>
      <c r="L307" s="155"/>
      <c r="M307" s="117"/>
      <c r="N307" s="143"/>
      <c r="O307" s="144"/>
      <c r="P307" s="147"/>
      <c r="Q307" s="156"/>
      <c r="R307" s="128"/>
      <c r="S307" s="148"/>
      <c r="T307" s="128"/>
      <c r="U307" s="128"/>
      <c r="V307" s="128"/>
      <c r="W307" s="128"/>
      <c r="X307" s="128"/>
      <c r="Y307" s="128"/>
      <c r="Z307" s="41"/>
      <c r="AA307" s="42"/>
      <c r="AB307" s="22" t="s">
        <v>85</v>
      </c>
      <c r="AC307" s="43"/>
      <c r="AD307" s="43"/>
      <c r="AE307" s="51"/>
      <c r="AF307" s="149"/>
      <c r="AG307" s="142"/>
      <c r="AH307" s="142"/>
      <c r="AI307" s="149"/>
      <c r="AJ307" s="142"/>
      <c r="AK307" s="142"/>
      <c r="AL307" s="38"/>
      <c r="AM307" s="30"/>
      <c r="AN307" s="30"/>
      <c r="AO307" s="30"/>
      <c r="AP307" s="30"/>
      <c r="AQ307" s="30"/>
      <c r="AR307" s="30"/>
      <c r="AS307" s="30"/>
      <c r="AT307" s="30"/>
      <c r="AU307" s="30"/>
      <c r="AV307" s="30"/>
      <c r="AW307" s="30"/>
      <c r="AX307" s="30"/>
      <c r="AY307" s="30"/>
      <c r="AZ307" s="30"/>
      <c r="BA307" s="30"/>
      <c r="BB307" s="30"/>
      <c r="BC307" s="30"/>
      <c r="BD307" s="30"/>
      <c r="BE307" s="30"/>
      <c r="BF307" s="30"/>
    </row>
    <row r="308" spans="1:58" ht="11.25" customHeight="1">
      <c r="A308" s="2" t="s">
        <v>44</v>
      </c>
      <c r="E308" s="26"/>
      <c r="F308" s="160"/>
      <c r="G308" s="150"/>
      <c r="H308" s="151" t="s">
        <v>138</v>
      </c>
      <c r="I308" s="152"/>
      <c r="J308" s="156"/>
      <c r="K308" s="154"/>
      <c r="L308" s="155"/>
      <c r="M308" s="117"/>
      <c r="N308" s="41"/>
      <c r="O308" s="42"/>
      <c r="P308" s="22" t="s">
        <v>86</v>
      </c>
      <c r="Q308" s="42"/>
      <c r="R308" s="42"/>
      <c r="S308" s="42"/>
      <c r="T308" s="42"/>
      <c r="U308" s="42"/>
      <c r="V308" s="42"/>
      <c r="W308" s="42"/>
      <c r="X308" s="42"/>
      <c r="Y308" s="42"/>
      <c r="Z308" s="42"/>
      <c r="AA308" s="42"/>
      <c r="AB308" s="42"/>
      <c r="AC308" s="42"/>
      <c r="AD308" s="42"/>
      <c r="AE308" s="52"/>
      <c r="AF308" s="149"/>
      <c r="AG308" s="142"/>
      <c r="AH308" s="142"/>
      <c r="AI308" s="149"/>
      <c r="AJ308" s="142"/>
      <c r="AK308" s="142"/>
      <c r="AL308" s="38"/>
      <c r="AM308" s="30"/>
      <c r="AN308" s="30"/>
      <c r="AO308" s="30"/>
      <c r="AP308" s="30"/>
      <c r="AQ308" s="30"/>
      <c r="AR308" s="30"/>
      <c r="AS308" s="30"/>
      <c r="AT308" s="30"/>
      <c r="AU308" s="30"/>
      <c r="AV308" s="30"/>
      <c r="AW308" s="30"/>
      <c r="AX308" s="30"/>
      <c r="AY308" s="30"/>
      <c r="AZ308" s="30"/>
      <c r="BA308" s="30"/>
      <c r="BB308" s="30"/>
      <c r="BC308" s="30"/>
      <c r="BD308" s="30"/>
      <c r="BE308" s="30"/>
      <c r="BF308" s="30"/>
    </row>
    <row r="309" spans="1:58" ht="11.25" customHeight="1">
      <c r="A309" s="2" t="s">
        <v>44</v>
      </c>
      <c r="B309" s="2" t="s">
        <v>93</v>
      </c>
      <c r="E309" s="26"/>
      <c r="F309" s="160"/>
      <c r="G309" s="119" t="s">
        <v>7</v>
      </c>
      <c r="H309" s="151" t="s">
        <v>142</v>
      </c>
      <c r="I309" s="152" t="s">
        <v>94</v>
      </c>
      <c r="J309" s="156" t="s">
        <v>95</v>
      </c>
      <c r="K309" s="154" t="s">
        <v>175</v>
      </c>
      <c r="L309" s="155" t="s">
        <v>1</v>
      </c>
      <c r="M309" s="117"/>
      <c r="N309" s="53"/>
      <c r="O309" s="40" t="s">
        <v>32</v>
      </c>
      <c r="P309" s="39"/>
      <c r="Q309" s="39"/>
      <c r="R309" s="39"/>
      <c r="S309" s="39"/>
      <c r="T309" s="39"/>
      <c r="U309" s="39"/>
      <c r="V309" s="39"/>
      <c r="W309" s="39"/>
      <c r="X309" s="39"/>
      <c r="Y309" s="39"/>
      <c r="Z309" s="39"/>
      <c r="AA309" s="39"/>
      <c r="AB309" s="39"/>
      <c r="AC309" s="39"/>
      <c r="AD309" s="39"/>
      <c r="AE309" s="39"/>
      <c r="AF309" s="149">
        <v>2025</v>
      </c>
      <c r="AG309" s="142" t="s">
        <v>90</v>
      </c>
      <c r="AH309" s="142" t="s">
        <v>156</v>
      </c>
      <c r="AI309" s="149"/>
      <c r="AJ309" s="142"/>
      <c r="AK309" s="142"/>
      <c r="AL309" s="38"/>
      <c r="AM309" s="30"/>
      <c r="AN309" s="30"/>
      <c r="AO309" s="30"/>
      <c r="AP309" s="30"/>
      <c r="AQ309" s="30"/>
      <c r="AR309" s="30"/>
      <c r="AS309" s="30"/>
      <c r="AT309" s="30"/>
      <c r="AU309" s="30"/>
      <c r="AV309" s="30"/>
      <c r="AW309" s="30"/>
      <c r="AX309" s="30"/>
      <c r="AY309" s="30"/>
      <c r="AZ309" s="30"/>
      <c r="BA309" s="30"/>
      <c r="BB309" s="30"/>
      <c r="BC309" s="30"/>
      <c r="BD309" s="30"/>
      <c r="BE309" s="30"/>
      <c r="BF309" s="30"/>
    </row>
    <row r="310" spans="1:58" ht="11.25" customHeight="1">
      <c r="A310" s="2" t="s">
        <v>44</v>
      </c>
      <c r="E310" s="26"/>
      <c r="F310" s="160"/>
      <c r="G310" s="150"/>
      <c r="H310" s="151" t="s">
        <v>140</v>
      </c>
      <c r="I310" s="152"/>
      <c r="J310" s="156"/>
      <c r="K310" s="154"/>
      <c r="L310" s="155"/>
      <c r="M310" s="117"/>
      <c r="N310" s="143"/>
      <c r="O310" s="144">
        <v>1</v>
      </c>
      <c r="P310" s="145" t="s">
        <v>1</v>
      </c>
      <c r="Q310" s="153" t="s">
        <v>6</v>
      </c>
      <c r="R310" s="153" t="s">
        <v>6</v>
      </c>
      <c r="S310" s="153" t="s">
        <v>6</v>
      </c>
      <c r="T310" s="153" t="s">
        <v>6</v>
      </c>
      <c r="U310" s="153" t="s">
        <v>6</v>
      </c>
      <c r="V310" s="153" t="s">
        <v>6</v>
      </c>
      <c r="W310" s="153" t="s">
        <v>6</v>
      </c>
      <c r="X310" s="153" t="s">
        <v>6</v>
      </c>
      <c r="Y310" s="153" t="s">
        <v>6</v>
      </c>
      <c r="Z310" s="41"/>
      <c r="AA310" s="42"/>
      <c r="AB310" s="42"/>
      <c r="AC310" s="43"/>
      <c r="AD310" s="43"/>
      <c r="AE310" s="44"/>
      <c r="AF310" s="149"/>
      <c r="AG310" s="142"/>
      <c r="AH310" s="142"/>
      <c r="AI310" s="149"/>
      <c r="AJ310" s="142"/>
      <c r="AK310" s="142"/>
      <c r="AL310" s="38"/>
      <c r="AM310" s="30"/>
      <c r="AN310" s="30"/>
      <c r="AO310" s="30"/>
      <c r="AP310" s="30"/>
      <c r="AQ310" s="30"/>
      <c r="AR310" s="30"/>
      <c r="AS310" s="30"/>
      <c r="AT310" s="30"/>
      <c r="AU310" s="30"/>
      <c r="AV310" s="30"/>
      <c r="AW310" s="30"/>
      <c r="AX310" s="30"/>
      <c r="AY310" s="30"/>
      <c r="AZ310" s="30"/>
      <c r="BA310" s="30"/>
      <c r="BB310" s="30"/>
      <c r="BC310" s="30"/>
      <c r="BD310" s="30"/>
      <c r="BE310" s="30"/>
      <c r="BF310" s="30"/>
    </row>
    <row r="311" spans="1:58" ht="11.25" customHeight="1">
      <c r="A311" s="2" t="s">
        <v>44</v>
      </c>
      <c r="E311" s="26"/>
      <c r="F311" s="160"/>
      <c r="G311" s="150"/>
      <c r="H311" s="151" t="s">
        <v>140</v>
      </c>
      <c r="I311" s="152"/>
      <c r="J311" s="156"/>
      <c r="K311" s="154"/>
      <c r="L311" s="155"/>
      <c r="M311" s="117"/>
      <c r="N311" s="143"/>
      <c r="O311" s="144"/>
      <c r="P311" s="146"/>
      <c r="Q311" s="156"/>
      <c r="R311" s="128"/>
      <c r="S311" s="148"/>
      <c r="T311" s="128"/>
      <c r="U311" s="128"/>
      <c r="V311" s="128"/>
      <c r="W311" s="128"/>
      <c r="X311" s="128"/>
      <c r="Y311" s="128"/>
      <c r="Z311" s="45"/>
      <c r="AA311" s="46">
        <v>1</v>
      </c>
      <c r="AB311" s="47" t="s">
        <v>83</v>
      </c>
      <c r="AC311" s="48">
        <v>7333.09</v>
      </c>
      <c r="AD311" s="47" t="str">
        <f>AB311</f>
        <v xml:space="preserve">      Прочие амортизационные отчисления</v>
      </c>
      <c r="AE311" s="48"/>
      <c r="AF311" s="149"/>
      <c r="AG311" s="142"/>
      <c r="AH311" s="142"/>
      <c r="AI311" s="149"/>
      <c r="AJ311" s="142"/>
      <c r="AK311" s="142"/>
      <c r="AL311" s="38"/>
      <c r="AM311" s="30"/>
      <c r="AN311" s="30"/>
      <c r="AO311" s="30"/>
      <c r="AP311" s="30"/>
      <c r="AQ311" s="30"/>
      <c r="AR311" s="30"/>
      <c r="AS311" s="30"/>
      <c r="AT311" s="30"/>
      <c r="AU311" s="30"/>
      <c r="AV311" s="30"/>
      <c r="AW311" s="30"/>
      <c r="AX311" s="30"/>
      <c r="AY311" s="30"/>
      <c r="AZ311" s="30"/>
      <c r="BA311" s="30"/>
      <c r="BB311" s="30"/>
      <c r="BC311" s="30"/>
      <c r="BD311" s="30"/>
      <c r="BE311" s="30"/>
      <c r="BF311" s="30"/>
    </row>
    <row r="312" spans="1:58" ht="11.25" customHeight="1">
      <c r="A312" s="2" t="s">
        <v>44</v>
      </c>
      <c r="E312" s="26"/>
      <c r="F312" s="160"/>
      <c r="G312" s="150"/>
      <c r="H312" s="151" t="s">
        <v>140</v>
      </c>
      <c r="I312" s="152"/>
      <c r="J312" s="156"/>
      <c r="K312" s="154"/>
      <c r="L312" s="155"/>
      <c r="M312" s="117"/>
      <c r="N312" s="143"/>
      <c r="O312" s="144"/>
      <c r="P312" s="147"/>
      <c r="Q312" s="156"/>
      <c r="R312" s="128"/>
      <c r="S312" s="148"/>
      <c r="T312" s="128"/>
      <c r="U312" s="128"/>
      <c r="V312" s="128"/>
      <c r="W312" s="128"/>
      <c r="X312" s="128"/>
      <c r="Y312" s="128"/>
      <c r="Z312" s="41"/>
      <c r="AA312" s="42"/>
      <c r="AB312" s="22" t="s">
        <v>85</v>
      </c>
      <c r="AC312" s="43"/>
      <c r="AD312" s="43"/>
      <c r="AE312" s="51"/>
      <c r="AF312" s="149"/>
      <c r="AG312" s="142"/>
      <c r="AH312" s="142"/>
      <c r="AI312" s="149"/>
      <c r="AJ312" s="142"/>
      <c r="AK312" s="142"/>
      <c r="AL312" s="38"/>
      <c r="AM312" s="30"/>
      <c r="AN312" s="30"/>
      <c r="AO312" s="30"/>
      <c r="AP312" s="30"/>
      <c r="AQ312" s="30"/>
      <c r="AR312" s="30"/>
      <c r="AS312" s="30"/>
      <c r="AT312" s="30"/>
      <c r="AU312" s="30"/>
      <c r="AV312" s="30"/>
      <c r="AW312" s="30"/>
      <c r="AX312" s="30"/>
      <c r="AY312" s="30"/>
      <c r="AZ312" s="30"/>
      <c r="BA312" s="30"/>
      <c r="BB312" s="30"/>
      <c r="BC312" s="30"/>
      <c r="BD312" s="30"/>
      <c r="BE312" s="30"/>
      <c r="BF312" s="30"/>
    </row>
    <row r="313" spans="1:58" ht="11.25" customHeight="1">
      <c r="A313" s="2" t="s">
        <v>44</v>
      </c>
      <c r="E313" s="26"/>
      <c r="F313" s="160"/>
      <c r="G313" s="150"/>
      <c r="H313" s="151" t="s">
        <v>140</v>
      </c>
      <c r="I313" s="152"/>
      <c r="J313" s="156"/>
      <c r="K313" s="154"/>
      <c r="L313" s="155"/>
      <c r="M313" s="117"/>
      <c r="N313" s="41"/>
      <c r="O313" s="42"/>
      <c r="P313" s="22" t="s">
        <v>86</v>
      </c>
      <c r="Q313" s="42"/>
      <c r="R313" s="42"/>
      <c r="S313" s="42"/>
      <c r="T313" s="42"/>
      <c r="U313" s="42"/>
      <c r="V313" s="42"/>
      <c r="W313" s="42"/>
      <c r="X313" s="42"/>
      <c r="Y313" s="42"/>
      <c r="Z313" s="42"/>
      <c r="AA313" s="42"/>
      <c r="AB313" s="42"/>
      <c r="AC313" s="42"/>
      <c r="AD313" s="42"/>
      <c r="AE313" s="52"/>
      <c r="AF313" s="149"/>
      <c r="AG313" s="142"/>
      <c r="AH313" s="142"/>
      <c r="AI313" s="149"/>
      <c r="AJ313" s="142"/>
      <c r="AK313" s="142"/>
      <c r="AL313" s="38"/>
      <c r="AM313" s="30"/>
      <c r="AN313" s="30"/>
      <c r="AO313" s="30"/>
      <c r="AP313" s="30"/>
      <c r="AQ313" s="30"/>
      <c r="AR313" s="30"/>
      <c r="AS313" s="30"/>
      <c r="AT313" s="30"/>
      <c r="AU313" s="30"/>
      <c r="AV313" s="30"/>
      <c r="AW313" s="30"/>
      <c r="AX313" s="30"/>
      <c r="AY313" s="30"/>
      <c r="AZ313" s="30"/>
      <c r="BA313" s="30"/>
      <c r="BB313" s="30"/>
      <c r="BC313" s="30"/>
      <c r="BD313" s="30"/>
      <c r="BE313" s="30"/>
      <c r="BF313" s="30"/>
    </row>
    <row r="314" spans="1:58" ht="11.25" customHeight="1">
      <c r="A314" s="2" t="s">
        <v>44</v>
      </c>
      <c r="B314" s="2" t="s">
        <v>6</v>
      </c>
      <c r="E314" s="26"/>
      <c r="F314" s="160"/>
      <c r="G314" s="119" t="s">
        <v>7</v>
      </c>
      <c r="H314" s="151" t="s">
        <v>144</v>
      </c>
      <c r="I314" s="152" t="s">
        <v>79</v>
      </c>
      <c r="J314" s="153" t="s">
        <v>6</v>
      </c>
      <c r="K314" s="154" t="s">
        <v>87</v>
      </c>
      <c r="L314" s="155" t="s">
        <v>1</v>
      </c>
      <c r="M314" s="117"/>
      <c r="N314" s="53"/>
      <c r="O314" s="40" t="s">
        <v>32</v>
      </c>
      <c r="P314" s="39"/>
      <c r="Q314" s="39"/>
      <c r="R314" s="39"/>
      <c r="S314" s="39"/>
      <c r="T314" s="39"/>
      <c r="U314" s="39"/>
      <c r="V314" s="39"/>
      <c r="W314" s="39"/>
      <c r="X314" s="39"/>
      <c r="Y314" s="39"/>
      <c r="Z314" s="39"/>
      <c r="AA314" s="39"/>
      <c r="AB314" s="39"/>
      <c r="AC314" s="39"/>
      <c r="AD314" s="39"/>
      <c r="AE314" s="39"/>
      <c r="AF314" s="149">
        <v>2022</v>
      </c>
      <c r="AG314" s="142" t="s">
        <v>81</v>
      </c>
      <c r="AH314" s="142" t="s">
        <v>88</v>
      </c>
      <c r="AI314" s="149"/>
      <c r="AJ314" s="142"/>
      <c r="AK314" s="142"/>
      <c r="AL314" s="38"/>
      <c r="AM314" s="30"/>
      <c r="AN314" s="30"/>
      <c r="AO314" s="30"/>
      <c r="AP314" s="30"/>
      <c r="AQ314" s="30"/>
      <c r="AR314" s="30"/>
      <c r="AS314" s="30"/>
      <c r="AT314" s="30"/>
      <c r="AU314" s="30"/>
      <c r="AV314" s="30"/>
      <c r="AW314" s="30"/>
      <c r="AX314" s="30"/>
      <c r="AY314" s="30"/>
      <c r="AZ314" s="30"/>
      <c r="BA314" s="30"/>
      <c r="BB314" s="30"/>
      <c r="BC314" s="30"/>
      <c r="BD314" s="30"/>
      <c r="BE314" s="30"/>
      <c r="BF314" s="30"/>
    </row>
    <row r="315" spans="1:58" ht="11.25" customHeight="1">
      <c r="A315" s="2" t="s">
        <v>44</v>
      </c>
      <c r="E315" s="26"/>
      <c r="F315" s="160"/>
      <c r="G315" s="150"/>
      <c r="H315" s="151" t="s">
        <v>142</v>
      </c>
      <c r="I315" s="152"/>
      <c r="J315" s="153"/>
      <c r="K315" s="154"/>
      <c r="L315" s="155"/>
      <c r="M315" s="117"/>
      <c r="N315" s="143"/>
      <c r="O315" s="144">
        <v>1</v>
      </c>
      <c r="P315" s="145" t="s">
        <v>1</v>
      </c>
      <c r="Q315" s="128" t="s">
        <v>6</v>
      </c>
      <c r="R315" s="128" t="s">
        <v>6</v>
      </c>
      <c r="S315" s="128" t="s">
        <v>6</v>
      </c>
      <c r="T315" s="128" t="s">
        <v>6</v>
      </c>
      <c r="U315" s="128" t="s">
        <v>6</v>
      </c>
      <c r="V315" s="128" t="s">
        <v>6</v>
      </c>
      <c r="W315" s="128" t="s">
        <v>6</v>
      </c>
      <c r="X315" s="128" t="s">
        <v>6</v>
      </c>
      <c r="Y315" s="128"/>
      <c r="Z315" s="41"/>
      <c r="AA315" s="42"/>
      <c r="AB315" s="42"/>
      <c r="AC315" s="43"/>
      <c r="AD315" s="43"/>
      <c r="AE315" s="44"/>
      <c r="AF315" s="149"/>
      <c r="AG315" s="142"/>
      <c r="AH315" s="142"/>
      <c r="AI315" s="149"/>
      <c r="AJ315" s="142"/>
      <c r="AK315" s="142"/>
      <c r="AL315" s="38"/>
      <c r="AM315" s="30"/>
      <c r="AN315" s="30"/>
      <c r="AO315" s="30"/>
      <c r="AP315" s="30"/>
      <c r="AQ315" s="30"/>
      <c r="AR315" s="30"/>
      <c r="AS315" s="30"/>
      <c r="AT315" s="30"/>
      <c r="AU315" s="30"/>
      <c r="AV315" s="30"/>
      <c r="AW315" s="30"/>
      <c r="AX315" s="30"/>
      <c r="AY315" s="30"/>
      <c r="AZ315" s="30"/>
      <c r="BA315" s="30"/>
      <c r="BB315" s="30"/>
      <c r="BC315" s="30"/>
      <c r="BD315" s="30"/>
      <c r="BE315" s="30"/>
      <c r="BF315" s="30"/>
    </row>
    <row r="316" spans="1:58" ht="11.25" customHeight="1">
      <c r="A316" s="2" t="s">
        <v>44</v>
      </c>
      <c r="E316" s="26"/>
      <c r="F316" s="160"/>
      <c r="G316" s="150"/>
      <c r="H316" s="151" t="s">
        <v>142</v>
      </c>
      <c r="I316" s="152"/>
      <c r="J316" s="153"/>
      <c r="K316" s="154"/>
      <c r="L316" s="155"/>
      <c r="M316" s="117"/>
      <c r="N316" s="143"/>
      <c r="O316" s="144"/>
      <c r="P316" s="146"/>
      <c r="Q316" s="128"/>
      <c r="R316" s="128"/>
      <c r="S316" s="148"/>
      <c r="T316" s="128"/>
      <c r="U316" s="128"/>
      <c r="V316" s="128"/>
      <c r="W316" s="128"/>
      <c r="X316" s="128"/>
      <c r="Y316" s="128"/>
      <c r="Z316" s="45"/>
      <c r="AA316" s="46">
        <v>1</v>
      </c>
      <c r="AB316" s="47" t="s">
        <v>83</v>
      </c>
      <c r="AC316" s="48">
        <v>66079.600000000006</v>
      </c>
      <c r="AD316" s="47" t="str">
        <f>AB316</f>
        <v xml:space="preserve">      Прочие амортизационные отчисления</v>
      </c>
      <c r="AE316" s="48"/>
      <c r="AF316" s="149"/>
      <c r="AG316" s="142"/>
      <c r="AH316" s="142"/>
      <c r="AI316" s="149"/>
      <c r="AJ316" s="142"/>
      <c r="AK316" s="142"/>
      <c r="AL316" s="38"/>
      <c r="AM316" s="30"/>
      <c r="AN316" s="30"/>
      <c r="AO316" s="30"/>
      <c r="AP316" s="30"/>
      <c r="AQ316" s="30"/>
      <c r="AR316" s="30"/>
      <c r="AS316" s="30"/>
      <c r="AT316" s="30"/>
      <c r="AU316" s="30"/>
      <c r="AV316" s="30"/>
      <c r="AW316" s="30"/>
      <c r="AX316" s="30"/>
      <c r="AY316" s="30"/>
      <c r="AZ316" s="30"/>
      <c r="BA316" s="30"/>
      <c r="BB316" s="30"/>
      <c r="BC316" s="30"/>
      <c r="BD316" s="30"/>
      <c r="BE316" s="30"/>
      <c r="BF316" s="30"/>
    </row>
    <row r="317" spans="1:58" ht="11.25" customHeight="1">
      <c r="A317" s="2" t="s">
        <v>44</v>
      </c>
      <c r="E317" s="26"/>
      <c r="F317" s="160"/>
      <c r="G317" s="150"/>
      <c r="H317" s="151" t="s">
        <v>142</v>
      </c>
      <c r="I317" s="152"/>
      <c r="J317" s="153"/>
      <c r="K317" s="154"/>
      <c r="L317" s="155"/>
      <c r="M317" s="117"/>
      <c r="N317" s="143"/>
      <c r="O317" s="144"/>
      <c r="P317" s="147"/>
      <c r="Q317" s="128"/>
      <c r="R317" s="128"/>
      <c r="S317" s="148"/>
      <c r="T317" s="128"/>
      <c r="U317" s="128"/>
      <c r="V317" s="128"/>
      <c r="W317" s="128"/>
      <c r="X317" s="128"/>
      <c r="Y317" s="128"/>
      <c r="Z317" s="41"/>
      <c r="AA317" s="42"/>
      <c r="AB317" s="22" t="s">
        <v>85</v>
      </c>
      <c r="AC317" s="43"/>
      <c r="AD317" s="43"/>
      <c r="AE317" s="51"/>
      <c r="AF317" s="149"/>
      <c r="AG317" s="142"/>
      <c r="AH317" s="142"/>
      <c r="AI317" s="149"/>
      <c r="AJ317" s="142"/>
      <c r="AK317" s="142"/>
      <c r="AL317" s="38"/>
      <c r="AM317" s="30"/>
      <c r="AN317" s="30"/>
      <c r="AO317" s="30"/>
      <c r="AP317" s="30"/>
      <c r="AQ317" s="30"/>
      <c r="AR317" s="30"/>
      <c r="AS317" s="30"/>
      <c r="AT317" s="30"/>
      <c r="AU317" s="30"/>
      <c r="AV317" s="30"/>
      <c r="AW317" s="30"/>
      <c r="AX317" s="30"/>
      <c r="AY317" s="30"/>
      <c r="AZ317" s="30"/>
      <c r="BA317" s="30"/>
      <c r="BB317" s="30"/>
      <c r="BC317" s="30"/>
      <c r="BD317" s="30"/>
      <c r="BE317" s="30"/>
      <c r="BF317" s="30"/>
    </row>
    <row r="318" spans="1:58" ht="11.25" customHeight="1">
      <c r="A318" s="2" t="s">
        <v>44</v>
      </c>
      <c r="E318" s="26"/>
      <c r="F318" s="160"/>
      <c r="G318" s="150"/>
      <c r="H318" s="151" t="s">
        <v>142</v>
      </c>
      <c r="I318" s="152"/>
      <c r="J318" s="153"/>
      <c r="K318" s="154"/>
      <c r="L318" s="155"/>
      <c r="M318" s="117"/>
      <c r="N318" s="41"/>
      <c r="O318" s="42"/>
      <c r="P318" s="22" t="s">
        <v>86</v>
      </c>
      <c r="Q318" s="42"/>
      <c r="R318" s="42"/>
      <c r="S318" s="42"/>
      <c r="T318" s="42"/>
      <c r="U318" s="42"/>
      <c r="V318" s="42"/>
      <c r="W318" s="42"/>
      <c r="X318" s="42"/>
      <c r="Y318" s="42"/>
      <c r="Z318" s="42"/>
      <c r="AA318" s="42"/>
      <c r="AB318" s="42"/>
      <c r="AC318" s="42"/>
      <c r="AD318" s="42"/>
      <c r="AE318" s="52"/>
      <c r="AF318" s="149"/>
      <c r="AG318" s="142"/>
      <c r="AH318" s="142"/>
      <c r="AI318" s="149"/>
      <c r="AJ318" s="142"/>
      <c r="AK318" s="142"/>
      <c r="AL318" s="38"/>
      <c r="AM318" s="30"/>
      <c r="AN318" s="30"/>
      <c r="AO318" s="30"/>
      <c r="AP318" s="30"/>
      <c r="AQ318" s="30"/>
      <c r="AR318" s="30"/>
      <c r="AS318" s="30"/>
      <c r="AT318" s="30"/>
      <c r="AU318" s="30"/>
      <c r="AV318" s="30"/>
      <c r="AW318" s="30"/>
      <c r="AX318" s="30"/>
      <c r="AY318" s="30"/>
      <c r="AZ318" s="30"/>
      <c r="BA318" s="30"/>
      <c r="BB318" s="30"/>
      <c r="BC318" s="30"/>
      <c r="BD318" s="30"/>
      <c r="BE318" s="30"/>
      <c r="BF318" s="30"/>
    </row>
    <row r="319" spans="1:58" ht="12" customHeight="1" thickBot="1">
      <c r="A319" s="2" t="s">
        <v>44</v>
      </c>
      <c r="E319" s="26"/>
      <c r="F319" s="161"/>
      <c r="G319" s="54"/>
      <c r="H319" s="54"/>
      <c r="I319" s="140" t="s">
        <v>114</v>
      </c>
      <c r="J319" s="140"/>
      <c r="K319" s="140"/>
      <c r="L319" s="55"/>
      <c r="M319" s="55"/>
      <c r="N319" s="56"/>
      <c r="O319" s="56"/>
      <c r="P319" s="56"/>
      <c r="Q319" s="56"/>
      <c r="R319" s="56"/>
      <c r="S319" s="56"/>
      <c r="T319" s="56"/>
      <c r="U319" s="56"/>
      <c r="V319" s="56"/>
      <c r="W319" s="56"/>
      <c r="X319" s="56"/>
      <c r="Y319" s="56"/>
      <c r="Z319" s="56"/>
      <c r="AA319" s="56"/>
      <c r="AB319" s="56"/>
      <c r="AC319" s="56"/>
      <c r="AD319" s="56"/>
      <c r="AE319" s="56"/>
      <c r="AF319" s="56"/>
      <c r="AG319" s="55"/>
      <c r="AH319" s="55"/>
      <c r="AI319" s="56"/>
      <c r="AJ319" s="55"/>
      <c r="AK319" s="56"/>
      <c r="AL319" s="38"/>
      <c r="AM319" s="30"/>
      <c r="AN319" s="30"/>
      <c r="AO319" s="30"/>
      <c r="AP319" s="30"/>
      <c r="AQ319" s="30"/>
      <c r="AR319" s="30"/>
      <c r="AS319" s="30"/>
      <c r="AT319" s="30"/>
      <c r="AU319" s="30"/>
      <c r="AV319" s="30"/>
      <c r="AW319" s="30"/>
      <c r="AX319" s="30"/>
      <c r="AY319" s="30"/>
      <c r="AZ319" s="30"/>
      <c r="BA319" s="30"/>
      <c r="BB319" s="30"/>
      <c r="BC319" s="30"/>
      <c r="BD319" s="30"/>
      <c r="BE319" s="30"/>
      <c r="BF319" s="30"/>
    </row>
    <row r="320" spans="1:58" ht="11.25" customHeight="1">
      <c r="A320" s="2" t="s">
        <v>44</v>
      </c>
      <c r="B320" s="2" t="s">
        <v>93</v>
      </c>
      <c r="E320" s="26"/>
      <c r="F320" s="159">
        <v>2026</v>
      </c>
      <c r="G320" s="151"/>
      <c r="H320" s="151" t="s">
        <v>4</v>
      </c>
      <c r="I320" s="152" t="s">
        <v>94</v>
      </c>
      <c r="J320" s="156" t="s">
        <v>95</v>
      </c>
      <c r="K320" s="154" t="s">
        <v>176</v>
      </c>
      <c r="L320" s="142" t="s">
        <v>1</v>
      </c>
      <c r="M320" s="117"/>
      <c r="N320" s="39"/>
      <c r="O320" s="40" t="s">
        <v>32</v>
      </c>
      <c r="P320" s="39"/>
      <c r="Q320" s="39"/>
      <c r="R320" s="39"/>
      <c r="S320" s="39"/>
      <c r="T320" s="39"/>
      <c r="U320" s="39"/>
      <c r="V320" s="39"/>
      <c r="W320" s="39"/>
      <c r="X320" s="39"/>
      <c r="Y320" s="39"/>
      <c r="Z320" s="39"/>
      <c r="AA320" s="39"/>
      <c r="AB320" s="39"/>
      <c r="AC320" s="39"/>
      <c r="AD320" s="39"/>
      <c r="AE320" s="39"/>
      <c r="AF320" s="149">
        <v>2026</v>
      </c>
      <c r="AG320" s="142" t="s">
        <v>90</v>
      </c>
      <c r="AH320" s="142" t="s">
        <v>88</v>
      </c>
      <c r="AI320" s="149"/>
      <c r="AJ320" s="142"/>
      <c r="AK320" s="142"/>
      <c r="AL320" s="38"/>
      <c r="AM320" s="30"/>
      <c r="AN320" s="30"/>
      <c r="AO320" s="30"/>
      <c r="AP320" s="30"/>
      <c r="AQ320" s="30"/>
      <c r="AR320" s="30"/>
      <c r="AS320" s="30"/>
      <c r="AT320" s="30"/>
      <c r="AU320" s="30"/>
      <c r="AV320" s="30"/>
      <c r="AW320" s="30"/>
      <c r="AX320" s="30"/>
      <c r="AY320" s="30"/>
      <c r="AZ320" s="30"/>
      <c r="BA320" s="30"/>
      <c r="BB320" s="30"/>
      <c r="BC320" s="30"/>
      <c r="BD320" s="30"/>
      <c r="BE320" s="30"/>
      <c r="BF320" s="30"/>
    </row>
    <row r="321" spans="1:58" ht="11.25" customHeight="1">
      <c r="A321" s="2" t="s">
        <v>44</v>
      </c>
      <c r="E321" s="26"/>
      <c r="F321" s="159"/>
      <c r="G321" s="151"/>
      <c r="H321" s="151"/>
      <c r="I321" s="152"/>
      <c r="J321" s="156"/>
      <c r="K321" s="154"/>
      <c r="L321" s="142"/>
      <c r="M321" s="117"/>
      <c r="N321" s="157"/>
      <c r="O321" s="158">
        <v>1</v>
      </c>
      <c r="P321" s="145" t="s">
        <v>1</v>
      </c>
      <c r="Q321" s="153" t="s">
        <v>6</v>
      </c>
      <c r="R321" s="153" t="s">
        <v>6</v>
      </c>
      <c r="S321" s="153" t="s">
        <v>6</v>
      </c>
      <c r="T321" s="153" t="s">
        <v>6</v>
      </c>
      <c r="U321" s="153" t="s">
        <v>6</v>
      </c>
      <c r="V321" s="153" t="s">
        <v>6</v>
      </c>
      <c r="W321" s="153" t="s">
        <v>6</v>
      </c>
      <c r="X321" s="153" t="s">
        <v>6</v>
      </c>
      <c r="Y321" s="153" t="s">
        <v>6</v>
      </c>
      <c r="Z321" s="41"/>
      <c r="AA321" s="42"/>
      <c r="AB321" s="42"/>
      <c r="AC321" s="43"/>
      <c r="AD321" s="43"/>
      <c r="AE321" s="44"/>
      <c r="AF321" s="149"/>
      <c r="AG321" s="142"/>
      <c r="AH321" s="142"/>
      <c r="AI321" s="149"/>
      <c r="AJ321" s="142"/>
      <c r="AK321" s="142"/>
      <c r="AL321" s="38"/>
      <c r="AM321" s="30"/>
      <c r="AN321" s="30"/>
      <c r="AO321" s="30"/>
      <c r="AP321" s="30"/>
      <c r="AQ321" s="30"/>
      <c r="AR321" s="30"/>
      <c r="AS321" s="30"/>
      <c r="AT321" s="30"/>
      <c r="AU321" s="30"/>
      <c r="AV321" s="30"/>
      <c r="AW321" s="30"/>
      <c r="AX321" s="30"/>
      <c r="AY321" s="30"/>
      <c r="AZ321" s="30"/>
      <c r="BA321" s="30"/>
      <c r="BB321" s="30"/>
      <c r="BC321" s="30"/>
      <c r="BD321" s="30"/>
      <c r="BE321" s="30"/>
      <c r="BF321" s="30"/>
    </row>
    <row r="322" spans="1:58" ht="11.25" customHeight="1">
      <c r="A322" s="2" t="s">
        <v>44</v>
      </c>
      <c r="E322" s="26"/>
      <c r="F322" s="159"/>
      <c r="G322" s="151"/>
      <c r="H322" s="151"/>
      <c r="I322" s="152"/>
      <c r="J322" s="156"/>
      <c r="K322" s="154"/>
      <c r="L322" s="142"/>
      <c r="M322" s="117"/>
      <c r="N322" s="157"/>
      <c r="O322" s="158"/>
      <c r="P322" s="146"/>
      <c r="Q322" s="156"/>
      <c r="R322" s="128"/>
      <c r="S322" s="148"/>
      <c r="T322" s="128"/>
      <c r="U322" s="128"/>
      <c r="V322" s="128"/>
      <c r="W322" s="128"/>
      <c r="X322" s="128"/>
      <c r="Y322" s="128"/>
      <c r="Z322" s="45"/>
      <c r="AA322" s="46">
        <v>1</v>
      </c>
      <c r="AB322" s="47" t="s">
        <v>83</v>
      </c>
      <c r="AC322" s="48">
        <v>4972.29</v>
      </c>
      <c r="AD322" s="47" t="str">
        <f>AB322</f>
        <v xml:space="preserve">      Прочие амортизационные отчисления</v>
      </c>
      <c r="AE322" s="48"/>
      <c r="AF322" s="149"/>
      <c r="AG322" s="142"/>
      <c r="AH322" s="142"/>
      <c r="AI322" s="149"/>
      <c r="AJ322" s="142"/>
      <c r="AK322" s="142"/>
      <c r="AL322" s="38"/>
      <c r="AM322" s="30"/>
      <c r="AN322" s="30"/>
      <c r="AO322" s="30"/>
      <c r="AP322" s="30"/>
      <c r="AQ322" s="30"/>
      <c r="AR322" s="30"/>
      <c r="AS322" s="30"/>
      <c r="AT322" s="30"/>
      <c r="AU322" s="30"/>
      <c r="AV322" s="30"/>
      <c r="AW322" s="30"/>
      <c r="AX322" s="30"/>
      <c r="AY322" s="30"/>
      <c r="AZ322" s="30"/>
      <c r="BA322" s="30"/>
      <c r="BB322" s="30"/>
      <c r="BC322" s="30"/>
      <c r="BD322" s="30"/>
      <c r="BE322" s="30"/>
      <c r="BF322" s="30"/>
    </row>
    <row r="323" spans="1:58" ht="11.25" customHeight="1">
      <c r="A323" s="2" t="s">
        <v>44</v>
      </c>
      <c r="E323" s="26"/>
      <c r="F323" s="159"/>
      <c r="G323" s="151"/>
      <c r="H323" s="151"/>
      <c r="I323" s="152"/>
      <c r="J323" s="156"/>
      <c r="K323" s="154"/>
      <c r="L323" s="142"/>
      <c r="M323" s="117"/>
      <c r="N323" s="157"/>
      <c r="O323" s="158"/>
      <c r="P323" s="147"/>
      <c r="Q323" s="156"/>
      <c r="R323" s="128"/>
      <c r="S323" s="148"/>
      <c r="T323" s="128"/>
      <c r="U323" s="128"/>
      <c r="V323" s="128"/>
      <c r="W323" s="128"/>
      <c r="X323" s="128"/>
      <c r="Y323" s="128"/>
      <c r="Z323" s="41"/>
      <c r="AA323" s="42"/>
      <c r="AB323" s="22" t="s">
        <v>85</v>
      </c>
      <c r="AC323" s="43"/>
      <c r="AD323" s="43"/>
      <c r="AE323" s="51"/>
      <c r="AF323" s="149"/>
      <c r="AG323" s="142"/>
      <c r="AH323" s="142"/>
      <c r="AI323" s="149"/>
      <c r="AJ323" s="142"/>
      <c r="AK323" s="142"/>
      <c r="AL323" s="38"/>
      <c r="AM323" s="30"/>
      <c r="AN323" s="30"/>
      <c r="AO323" s="30"/>
      <c r="AP323" s="30"/>
      <c r="AQ323" s="30"/>
      <c r="AR323" s="30"/>
      <c r="AS323" s="30"/>
      <c r="AT323" s="30"/>
      <c r="AU323" s="30"/>
      <c r="AV323" s="30"/>
      <c r="AW323" s="30"/>
      <c r="AX323" s="30"/>
      <c r="AY323" s="30"/>
      <c r="AZ323" s="30"/>
      <c r="BA323" s="30"/>
      <c r="BB323" s="30"/>
      <c r="BC323" s="30"/>
      <c r="BD323" s="30"/>
      <c r="BE323" s="30"/>
      <c r="BF323" s="30"/>
    </row>
    <row r="324" spans="1:58" ht="11.25" customHeight="1">
      <c r="A324" s="2" t="s">
        <v>44</v>
      </c>
      <c r="E324" s="26"/>
      <c r="F324" s="159"/>
      <c r="G324" s="151"/>
      <c r="H324" s="151"/>
      <c r="I324" s="152"/>
      <c r="J324" s="156"/>
      <c r="K324" s="154"/>
      <c r="L324" s="142"/>
      <c r="M324" s="117"/>
      <c r="N324" s="42"/>
      <c r="O324" s="42"/>
      <c r="P324" s="22" t="s">
        <v>86</v>
      </c>
      <c r="Q324" s="42"/>
      <c r="R324" s="42"/>
      <c r="S324" s="42"/>
      <c r="T324" s="42"/>
      <c r="U324" s="42"/>
      <c r="V324" s="42"/>
      <c r="W324" s="42"/>
      <c r="X324" s="42"/>
      <c r="Y324" s="42"/>
      <c r="Z324" s="42"/>
      <c r="AA324" s="42"/>
      <c r="AB324" s="42"/>
      <c r="AC324" s="42"/>
      <c r="AD324" s="42"/>
      <c r="AE324" s="52"/>
      <c r="AF324" s="149"/>
      <c r="AG324" s="142"/>
      <c r="AH324" s="142"/>
      <c r="AI324" s="149"/>
      <c r="AJ324" s="142"/>
      <c r="AK324" s="142"/>
      <c r="AL324" s="38"/>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ht="11.25" customHeight="1">
      <c r="A325" s="2" t="s">
        <v>44</v>
      </c>
      <c r="B325" s="2" t="s">
        <v>93</v>
      </c>
      <c r="E325" s="26"/>
      <c r="F325" s="160"/>
      <c r="G325" s="119" t="s">
        <v>7</v>
      </c>
      <c r="H325" s="151" t="s">
        <v>5</v>
      </c>
      <c r="I325" s="152" t="s">
        <v>94</v>
      </c>
      <c r="J325" s="156" t="s">
        <v>95</v>
      </c>
      <c r="K325" s="154" t="s">
        <v>177</v>
      </c>
      <c r="L325" s="155" t="s">
        <v>1</v>
      </c>
      <c r="M325" s="117"/>
      <c r="N325" s="53"/>
      <c r="O325" s="40" t="s">
        <v>32</v>
      </c>
      <c r="P325" s="39"/>
      <c r="Q325" s="39"/>
      <c r="R325" s="39"/>
      <c r="S325" s="39"/>
      <c r="T325" s="39"/>
      <c r="U325" s="39"/>
      <c r="V325" s="39"/>
      <c r="W325" s="39"/>
      <c r="X325" s="39"/>
      <c r="Y325" s="39"/>
      <c r="Z325" s="39"/>
      <c r="AA325" s="39"/>
      <c r="AB325" s="39"/>
      <c r="AC325" s="39"/>
      <c r="AD325" s="39"/>
      <c r="AE325" s="39"/>
      <c r="AF325" s="149">
        <v>2026</v>
      </c>
      <c r="AG325" s="142" t="s">
        <v>90</v>
      </c>
      <c r="AH325" s="142" t="s">
        <v>88</v>
      </c>
      <c r="AI325" s="149"/>
      <c r="AJ325" s="142"/>
      <c r="AK325" s="142"/>
      <c r="AL325" s="38"/>
      <c r="AM325" s="30"/>
      <c r="AN325" s="30"/>
      <c r="AO325" s="30"/>
      <c r="AP325" s="30"/>
      <c r="AQ325" s="30"/>
      <c r="AR325" s="30"/>
      <c r="AS325" s="30"/>
      <c r="AT325" s="30"/>
      <c r="AU325" s="30"/>
      <c r="AV325" s="30"/>
      <c r="AW325" s="30"/>
      <c r="AX325" s="30"/>
      <c r="AY325" s="30"/>
      <c r="AZ325" s="30"/>
      <c r="BA325" s="30"/>
      <c r="BB325" s="30"/>
      <c r="BC325" s="30"/>
      <c r="BD325" s="30"/>
      <c r="BE325" s="30"/>
      <c r="BF325" s="30"/>
    </row>
    <row r="326" spans="1:58" ht="11.25" customHeight="1">
      <c r="A326" s="2" t="s">
        <v>44</v>
      </c>
      <c r="E326" s="26"/>
      <c r="F326" s="160"/>
      <c r="G326" s="150"/>
      <c r="H326" s="151" t="s">
        <v>4</v>
      </c>
      <c r="I326" s="152"/>
      <c r="J326" s="156"/>
      <c r="K326" s="154"/>
      <c r="L326" s="155"/>
      <c r="M326" s="117"/>
      <c r="N326" s="143"/>
      <c r="O326" s="144">
        <v>1</v>
      </c>
      <c r="P326" s="145" t="s">
        <v>1</v>
      </c>
      <c r="Q326" s="153" t="s">
        <v>6</v>
      </c>
      <c r="R326" s="153" t="s">
        <v>6</v>
      </c>
      <c r="S326" s="153" t="s">
        <v>6</v>
      </c>
      <c r="T326" s="153" t="s">
        <v>6</v>
      </c>
      <c r="U326" s="153" t="s">
        <v>6</v>
      </c>
      <c r="V326" s="153" t="s">
        <v>6</v>
      </c>
      <c r="W326" s="153" t="s">
        <v>6</v>
      </c>
      <c r="X326" s="153" t="s">
        <v>6</v>
      </c>
      <c r="Y326" s="153" t="s">
        <v>6</v>
      </c>
      <c r="Z326" s="41"/>
      <c r="AA326" s="42"/>
      <c r="AB326" s="42"/>
      <c r="AC326" s="43"/>
      <c r="AD326" s="43"/>
      <c r="AE326" s="44"/>
      <c r="AF326" s="149"/>
      <c r="AG326" s="142"/>
      <c r="AH326" s="142"/>
      <c r="AI326" s="149"/>
      <c r="AJ326" s="142"/>
      <c r="AK326" s="142"/>
      <c r="AL326" s="38"/>
      <c r="AM326" s="30"/>
      <c r="AN326" s="30"/>
      <c r="AO326" s="30"/>
      <c r="AP326" s="30"/>
      <c r="AQ326" s="30"/>
      <c r="AR326" s="30"/>
      <c r="AS326" s="30"/>
      <c r="AT326" s="30"/>
      <c r="AU326" s="30"/>
      <c r="AV326" s="30"/>
      <c r="AW326" s="30"/>
      <c r="AX326" s="30"/>
      <c r="AY326" s="30"/>
      <c r="AZ326" s="30"/>
      <c r="BA326" s="30"/>
      <c r="BB326" s="30"/>
      <c r="BC326" s="30"/>
      <c r="BD326" s="30"/>
      <c r="BE326" s="30"/>
      <c r="BF326" s="30"/>
    </row>
    <row r="327" spans="1:58" ht="11.25" customHeight="1">
      <c r="A327" s="2" t="s">
        <v>44</v>
      </c>
      <c r="E327" s="26"/>
      <c r="F327" s="160"/>
      <c r="G327" s="150"/>
      <c r="H327" s="151" t="s">
        <v>4</v>
      </c>
      <c r="I327" s="152"/>
      <c r="J327" s="156"/>
      <c r="K327" s="154"/>
      <c r="L327" s="155"/>
      <c r="M327" s="117"/>
      <c r="N327" s="143"/>
      <c r="O327" s="144"/>
      <c r="P327" s="146"/>
      <c r="Q327" s="156"/>
      <c r="R327" s="128"/>
      <c r="S327" s="148"/>
      <c r="T327" s="128"/>
      <c r="U327" s="128"/>
      <c r="V327" s="128"/>
      <c r="W327" s="128"/>
      <c r="X327" s="128"/>
      <c r="Y327" s="128"/>
      <c r="Z327" s="45"/>
      <c r="AA327" s="46">
        <v>1</v>
      </c>
      <c r="AB327" s="47" t="s">
        <v>83</v>
      </c>
      <c r="AC327" s="48">
        <v>2056.6</v>
      </c>
      <c r="AD327" s="47" t="str">
        <f>AB327</f>
        <v xml:space="preserve">      Прочие амортизационные отчисления</v>
      </c>
      <c r="AE327" s="48"/>
      <c r="AF327" s="149"/>
      <c r="AG327" s="142"/>
      <c r="AH327" s="142"/>
      <c r="AI327" s="149"/>
      <c r="AJ327" s="142"/>
      <c r="AK327" s="142"/>
      <c r="AL327" s="38"/>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ht="11.25" customHeight="1">
      <c r="A328" s="2" t="s">
        <v>44</v>
      </c>
      <c r="E328" s="26"/>
      <c r="F328" s="160"/>
      <c r="G328" s="150"/>
      <c r="H328" s="151" t="s">
        <v>4</v>
      </c>
      <c r="I328" s="152"/>
      <c r="J328" s="156"/>
      <c r="K328" s="154"/>
      <c r="L328" s="155"/>
      <c r="M328" s="117"/>
      <c r="N328" s="143"/>
      <c r="O328" s="144"/>
      <c r="P328" s="147"/>
      <c r="Q328" s="156"/>
      <c r="R328" s="128"/>
      <c r="S328" s="148"/>
      <c r="T328" s="128"/>
      <c r="U328" s="128"/>
      <c r="V328" s="128"/>
      <c r="W328" s="128"/>
      <c r="X328" s="128"/>
      <c r="Y328" s="128"/>
      <c r="Z328" s="41"/>
      <c r="AA328" s="42"/>
      <c r="AB328" s="22" t="s">
        <v>85</v>
      </c>
      <c r="AC328" s="43"/>
      <c r="AD328" s="43"/>
      <c r="AE328" s="51"/>
      <c r="AF328" s="149"/>
      <c r="AG328" s="142"/>
      <c r="AH328" s="142"/>
      <c r="AI328" s="149"/>
      <c r="AJ328" s="142"/>
      <c r="AK328" s="142"/>
      <c r="AL328" s="38"/>
      <c r="AM328" s="30"/>
      <c r="AN328" s="30"/>
      <c r="AO328" s="30"/>
      <c r="AP328" s="30"/>
      <c r="AQ328" s="30"/>
      <c r="AR328" s="30"/>
      <c r="AS328" s="30"/>
      <c r="AT328" s="30"/>
      <c r="AU328" s="30"/>
      <c r="AV328" s="30"/>
      <c r="AW328" s="30"/>
      <c r="AX328" s="30"/>
      <c r="AY328" s="30"/>
      <c r="AZ328" s="30"/>
      <c r="BA328" s="30"/>
      <c r="BB328" s="30"/>
      <c r="BC328" s="30"/>
      <c r="BD328" s="30"/>
      <c r="BE328" s="30"/>
      <c r="BF328" s="30"/>
    </row>
    <row r="329" spans="1:58" ht="11.25" customHeight="1">
      <c r="A329" s="2" t="s">
        <v>44</v>
      </c>
      <c r="E329" s="26"/>
      <c r="F329" s="160"/>
      <c r="G329" s="150"/>
      <c r="H329" s="151" t="s">
        <v>4</v>
      </c>
      <c r="I329" s="152"/>
      <c r="J329" s="156"/>
      <c r="K329" s="154"/>
      <c r="L329" s="155"/>
      <c r="M329" s="117"/>
      <c r="N329" s="41"/>
      <c r="O329" s="42"/>
      <c r="P329" s="22" t="s">
        <v>86</v>
      </c>
      <c r="Q329" s="42"/>
      <c r="R329" s="42"/>
      <c r="S329" s="42"/>
      <c r="T329" s="42"/>
      <c r="U329" s="42"/>
      <c r="V329" s="42"/>
      <c r="W329" s="42"/>
      <c r="X329" s="42"/>
      <c r="Y329" s="42"/>
      <c r="Z329" s="42"/>
      <c r="AA329" s="42"/>
      <c r="AB329" s="42"/>
      <c r="AC329" s="42"/>
      <c r="AD329" s="42"/>
      <c r="AE329" s="52"/>
      <c r="AF329" s="149"/>
      <c r="AG329" s="142"/>
      <c r="AH329" s="142"/>
      <c r="AI329" s="149"/>
      <c r="AJ329" s="142"/>
      <c r="AK329" s="142"/>
      <c r="AL329" s="38"/>
      <c r="AM329" s="30"/>
      <c r="AN329" s="30"/>
      <c r="AO329" s="30"/>
      <c r="AP329" s="30"/>
      <c r="AQ329" s="30"/>
      <c r="AR329" s="30"/>
      <c r="AS329" s="30"/>
      <c r="AT329" s="30"/>
      <c r="AU329" s="30"/>
      <c r="AV329" s="30"/>
      <c r="AW329" s="30"/>
      <c r="AX329" s="30"/>
      <c r="AY329" s="30"/>
      <c r="AZ329" s="30"/>
      <c r="BA329" s="30"/>
      <c r="BB329" s="30"/>
      <c r="BC329" s="30"/>
      <c r="BD329" s="30"/>
      <c r="BE329" s="30"/>
      <c r="BF329" s="30"/>
    </row>
    <row r="330" spans="1:58" ht="11.25" customHeight="1">
      <c r="A330" s="2" t="s">
        <v>44</v>
      </c>
      <c r="B330" s="2" t="s">
        <v>93</v>
      </c>
      <c r="E330" s="26"/>
      <c r="F330" s="160"/>
      <c r="G330" s="119" t="s">
        <v>7</v>
      </c>
      <c r="H330" s="151" t="s">
        <v>8</v>
      </c>
      <c r="I330" s="152" t="s">
        <v>94</v>
      </c>
      <c r="J330" s="156" t="s">
        <v>95</v>
      </c>
      <c r="K330" s="154" t="s">
        <v>178</v>
      </c>
      <c r="L330" s="155" t="s">
        <v>1</v>
      </c>
      <c r="M330" s="117"/>
      <c r="N330" s="53"/>
      <c r="O330" s="40" t="s">
        <v>32</v>
      </c>
      <c r="P330" s="39"/>
      <c r="Q330" s="39"/>
      <c r="R330" s="39"/>
      <c r="S330" s="39"/>
      <c r="T330" s="39"/>
      <c r="U330" s="39"/>
      <c r="V330" s="39"/>
      <c r="W330" s="39"/>
      <c r="X330" s="39"/>
      <c r="Y330" s="39"/>
      <c r="Z330" s="39"/>
      <c r="AA330" s="39"/>
      <c r="AB330" s="39"/>
      <c r="AC330" s="39"/>
      <c r="AD330" s="39"/>
      <c r="AE330" s="39"/>
      <c r="AF330" s="149">
        <v>2026</v>
      </c>
      <c r="AG330" s="142" t="s">
        <v>90</v>
      </c>
      <c r="AH330" s="142" t="s">
        <v>88</v>
      </c>
      <c r="AI330" s="149"/>
      <c r="AJ330" s="142"/>
      <c r="AK330" s="142"/>
      <c r="AL330" s="38"/>
      <c r="AM330" s="30"/>
      <c r="AN330" s="30"/>
      <c r="AO330" s="30"/>
      <c r="AP330" s="30"/>
      <c r="AQ330" s="30"/>
      <c r="AR330" s="30"/>
      <c r="AS330" s="30"/>
      <c r="AT330" s="30"/>
      <c r="AU330" s="30"/>
      <c r="AV330" s="30"/>
      <c r="AW330" s="30"/>
      <c r="AX330" s="30"/>
      <c r="AY330" s="30"/>
      <c r="AZ330" s="30"/>
      <c r="BA330" s="30"/>
      <c r="BB330" s="30"/>
      <c r="BC330" s="30"/>
      <c r="BD330" s="30"/>
      <c r="BE330" s="30"/>
      <c r="BF330" s="30"/>
    </row>
    <row r="331" spans="1:58" ht="11.25" customHeight="1">
      <c r="A331" s="2" t="s">
        <v>44</v>
      </c>
      <c r="E331" s="26"/>
      <c r="F331" s="160"/>
      <c r="G331" s="150"/>
      <c r="H331" s="151" t="s">
        <v>5</v>
      </c>
      <c r="I331" s="152"/>
      <c r="J331" s="156"/>
      <c r="K331" s="154"/>
      <c r="L331" s="155"/>
      <c r="M331" s="117"/>
      <c r="N331" s="143"/>
      <c r="O331" s="144">
        <v>1</v>
      </c>
      <c r="P331" s="145" t="s">
        <v>1</v>
      </c>
      <c r="Q331" s="153" t="s">
        <v>6</v>
      </c>
      <c r="R331" s="153" t="s">
        <v>6</v>
      </c>
      <c r="S331" s="153" t="s">
        <v>6</v>
      </c>
      <c r="T331" s="153" t="s">
        <v>6</v>
      </c>
      <c r="U331" s="153" t="s">
        <v>6</v>
      </c>
      <c r="V331" s="153" t="s">
        <v>6</v>
      </c>
      <c r="W331" s="153" t="s">
        <v>6</v>
      </c>
      <c r="X331" s="153" t="s">
        <v>6</v>
      </c>
      <c r="Y331" s="153" t="s">
        <v>6</v>
      </c>
      <c r="Z331" s="41"/>
      <c r="AA331" s="42"/>
      <c r="AB331" s="42"/>
      <c r="AC331" s="43"/>
      <c r="AD331" s="43"/>
      <c r="AE331" s="44"/>
      <c r="AF331" s="149"/>
      <c r="AG331" s="142"/>
      <c r="AH331" s="142"/>
      <c r="AI331" s="149"/>
      <c r="AJ331" s="142"/>
      <c r="AK331" s="142"/>
      <c r="AL331" s="38"/>
      <c r="AM331" s="30"/>
      <c r="AN331" s="30"/>
      <c r="AO331" s="30"/>
      <c r="AP331" s="30"/>
      <c r="AQ331" s="30"/>
      <c r="AR331" s="30"/>
      <c r="AS331" s="30"/>
      <c r="AT331" s="30"/>
      <c r="AU331" s="30"/>
      <c r="AV331" s="30"/>
      <c r="AW331" s="30"/>
      <c r="AX331" s="30"/>
      <c r="AY331" s="30"/>
      <c r="AZ331" s="30"/>
      <c r="BA331" s="30"/>
      <c r="BB331" s="30"/>
      <c r="BC331" s="30"/>
      <c r="BD331" s="30"/>
      <c r="BE331" s="30"/>
      <c r="BF331" s="30"/>
    </row>
    <row r="332" spans="1:58" ht="11.25" customHeight="1">
      <c r="A332" s="2" t="s">
        <v>44</v>
      </c>
      <c r="E332" s="26"/>
      <c r="F332" s="160"/>
      <c r="G332" s="150"/>
      <c r="H332" s="151" t="s">
        <v>5</v>
      </c>
      <c r="I332" s="152"/>
      <c r="J332" s="156"/>
      <c r="K332" s="154"/>
      <c r="L332" s="155"/>
      <c r="M332" s="117"/>
      <c r="N332" s="143"/>
      <c r="O332" s="144"/>
      <c r="P332" s="146"/>
      <c r="Q332" s="156"/>
      <c r="R332" s="128"/>
      <c r="S332" s="148"/>
      <c r="T332" s="128"/>
      <c r="U332" s="128"/>
      <c r="V332" s="128"/>
      <c r="W332" s="128"/>
      <c r="X332" s="128"/>
      <c r="Y332" s="128"/>
      <c r="Z332" s="45"/>
      <c r="AA332" s="46">
        <v>1</v>
      </c>
      <c r="AB332" s="47" t="s">
        <v>83</v>
      </c>
      <c r="AC332" s="48">
        <v>3621.87</v>
      </c>
      <c r="AD332" s="47" t="str">
        <f>AB332</f>
        <v xml:space="preserve">      Прочие амортизационные отчисления</v>
      </c>
      <c r="AE332" s="48"/>
      <c r="AF332" s="149"/>
      <c r="AG332" s="142"/>
      <c r="AH332" s="142"/>
      <c r="AI332" s="149"/>
      <c r="AJ332" s="142"/>
      <c r="AK332" s="142"/>
      <c r="AL332" s="38"/>
      <c r="AM332" s="30"/>
      <c r="AN332" s="30"/>
      <c r="AO332" s="30"/>
      <c r="AP332" s="30"/>
      <c r="AQ332" s="30"/>
      <c r="AR332" s="30"/>
      <c r="AS332" s="30"/>
      <c r="AT332" s="30"/>
      <c r="AU332" s="30"/>
      <c r="AV332" s="30"/>
      <c r="AW332" s="30"/>
      <c r="AX332" s="30"/>
      <c r="AY332" s="30"/>
      <c r="AZ332" s="30"/>
      <c r="BA332" s="30"/>
      <c r="BB332" s="30"/>
      <c r="BC332" s="30"/>
      <c r="BD332" s="30"/>
      <c r="BE332" s="30"/>
      <c r="BF332" s="30"/>
    </row>
    <row r="333" spans="1:58" ht="11.25" customHeight="1">
      <c r="A333" s="2" t="s">
        <v>44</v>
      </c>
      <c r="E333" s="26"/>
      <c r="F333" s="160"/>
      <c r="G333" s="150"/>
      <c r="H333" s="151" t="s">
        <v>5</v>
      </c>
      <c r="I333" s="152"/>
      <c r="J333" s="156"/>
      <c r="K333" s="154"/>
      <c r="L333" s="155"/>
      <c r="M333" s="117"/>
      <c r="N333" s="143"/>
      <c r="O333" s="144"/>
      <c r="P333" s="147"/>
      <c r="Q333" s="156"/>
      <c r="R333" s="128"/>
      <c r="S333" s="148"/>
      <c r="T333" s="128"/>
      <c r="U333" s="128"/>
      <c r="V333" s="128"/>
      <c r="W333" s="128"/>
      <c r="X333" s="128"/>
      <c r="Y333" s="128"/>
      <c r="Z333" s="41"/>
      <c r="AA333" s="42"/>
      <c r="AB333" s="22" t="s">
        <v>85</v>
      </c>
      <c r="AC333" s="43"/>
      <c r="AD333" s="43"/>
      <c r="AE333" s="51"/>
      <c r="AF333" s="149"/>
      <c r="AG333" s="142"/>
      <c r="AH333" s="142"/>
      <c r="AI333" s="149"/>
      <c r="AJ333" s="142"/>
      <c r="AK333" s="142"/>
      <c r="AL333" s="38"/>
      <c r="AM333" s="30"/>
      <c r="AN333" s="30"/>
      <c r="AO333" s="30"/>
      <c r="AP333" s="30"/>
      <c r="AQ333" s="30"/>
      <c r="AR333" s="30"/>
      <c r="AS333" s="30"/>
      <c r="AT333" s="30"/>
      <c r="AU333" s="30"/>
      <c r="AV333" s="30"/>
      <c r="AW333" s="30"/>
      <c r="AX333" s="30"/>
      <c r="AY333" s="30"/>
      <c r="AZ333" s="30"/>
      <c r="BA333" s="30"/>
      <c r="BB333" s="30"/>
      <c r="BC333" s="30"/>
      <c r="BD333" s="30"/>
      <c r="BE333" s="30"/>
      <c r="BF333" s="30"/>
    </row>
    <row r="334" spans="1:58" ht="11.25" customHeight="1">
      <c r="A334" s="2" t="s">
        <v>44</v>
      </c>
      <c r="E334" s="26"/>
      <c r="F334" s="160"/>
      <c r="G334" s="150"/>
      <c r="H334" s="151" t="s">
        <v>5</v>
      </c>
      <c r="I334" s="152"/>
      <c r="J334" s="156"/>
      <c r="K334" s="154"/>
      <c r="L334" s="155"/>
      <c r="M334" s="117"/>
      <c r="N334" s="41"/>
      <c r="O334" s="42"/>
      <c r="P334" s="22" t="s">
        <v>86</v>
      </c>
      <c r="Q334" s="42"/>
      <c r="R334" s="42"/>
      <c r="S334" s="42"/>
      <c r="T334" s="42"/>
      <c r="U334" s="42"/>
      <c r="V334" s="42"/>
      <c r="W334" s="42"/>
      <c r="X334" s="42"/>
      <c r="Y334" s="42"/>
      <c r="Z334" s="42"/>
      <c r="AA334" s="42"/>
      <c r="AB334" s="42"/>
      <c r="AC334" s="42"/>
      <c r="AD334" s="42"/>
      <c r="AE334" s="52"/>
      <c r="AF334" s="149"/>
      <c r="AG334" s="142"/>
      <c r="AH334" s="142"/>
      <c r="AI334" s="149"/>
      <c r="AJ334" s="142"/>
      <c r="AK334" s="142"/>
      <c r="AL334" s="38"/>
      <c r="AM334" s="30"/>
      <c r="AN334" s="30"/>
      <c r="AO334" s="30"/>
      <c r="AP334" s="30"/>
      <c r="AQ334" s="30"/>
      <c r="AR334" s="30"/>
      <c r="AS334" s="30"/>
      <c r="AT334" s="30"/>
      <c r="AU334" s="30"/>
      <c r="AV334" s="30"/>
      <c r="AW334" s="30"/>
      <c r="AX334" s="30"/>
      <c r="AY334" s="30"/>
      <c r="AZ334" s="30"/>
      <c r="BA334" s="30"/>
      <c r="BB334" s="30"/>
      <c r="BC334" s="30"/>
      <c r="BD334" s="30"/>
      <c r="BE334" s="30"/>
      <c r="BF334" s="30"/>
    </row>
    <row r="335" spans="1:58" ht="11.25" customHeight="1">
      <c r="A335" s="2" t="s">
        <v>44</v>
      </c>
      <c r="B335" s="2" t="s">
        <v>93</v>
      </c>
      <c r="E335" s="26"/>
      <c r="F335" s="160"/>
      <c r="G335" s="119" t="s">
        <v>7</v>
      </c>
      <c r="H335" s="151" t="s">
        <v>9</v>
      </c>
      <c r="I335" s="152" t="s">
        <v>94</v>
      </c>
      <c r="J335" s="156" t="s">
        <v>95</v>
      </c>
      <c r="K335" s="154" t="s">
        <v>179</v>
      </c>
      <c r="L335" s="155" t="s">
        <v>1</v>
      </c>
      <c r="M335" s="117"/>
      <c r="N335" s="53"/>
      <c r="O335" s="40" t="s">
        <v>32</v>
      </c>
      <c r="P335" s="39"/>
      <c r="Q335" s="39"/>
      <c r="R335" s="39"/>
      <c r="S335" s="39"/>
      <c r="T335" s="39"/>
      <c r="U335" s="39"/>
      <c r="V335" s="39"/>
      <c r="W335" s="39"/>
      <c r="X335" s="39"/>
      <c r="Y335" s="39"/>
      <c r="Z335" s="39"/>
      <c r="AA335" s="39"/>
      <c r="AB335" s="39"/>
      <c r="AC335" s="39"/>
      <c r="AD335" s="39"/>
      <c r="AE335" s="39"/>
      <c r="AF335" s="149">
        <v>2026</v>
      </c>
      <c r="AG335" s="142" t="s">
        <v>90</v>
      </c>
      <c r="AH335" s="142" t="s">
        <v>88</v>
      </c>
      <c r="AI335" s="149"/>
      <c r="AJ335" s="142"/>
      <c r="AK335" s="142"/>
      <c r="AL335" s="38"/>
      <c r="AM335" s="30"/>
      <c r="AN335" s="30"/>
      <c r="AO335" s="30"/>
      <c r="AP335" s="30"/>
      <c r="AQ335" s="30"/>
      <c r="AR335" s="30"/>
      <c r="AS335" s="30"/>
      <c r="AT335" s="30"/>
      <c r="AU335" s="30"/>
      <c r="AV335" s="30"/>
      <c r="AW335" s="30"/>
      <c r="AX335" s="30"/>
      <c r="AY335" s="30"/>
      <c r="AZ335" s="30"/>
      <c r="BA335" s="30"/>
      <c r="BB335" s="30"/>
      <c r="BC335" s="30"/>
      <c r="BD335" s="30"/>
      <c r="BE335" s="30"/>
      <c r="BF335" s="30"/>
    </row>
    <row r="336" spans="1:58" ht="11.25" customHeight="1">
      <c r="A336" s="2" t="s">
        <v>44</v>
      </c>
      <c r="E336" s="26"/>
      <c r="F336" s="160"/>
      <c r="G336" s="150"/>
      <c r="H336" s="151" t="s">
        <v>8</v>
      </c>
      <c r="I336" s="152"/>
      <c r="J336" s="156"/>
      <c r="K336" s="154"/>
      <c r="L336" s="155"/>
      <c r="M336" s="117"/>
      <c r="N336" s="143"/>
      <c r="O336" s="144">
        <v>1</v>
      </c>
      <c r="P336" s="145" t="s">
        <v>1</v>
      </c>
      <c r="Q336" s="153" t="s">
        <v>6</v>
      </c>
      <c r="R336" s="153" t="s">
        <v>6</v>
      </c>
      <c r="S336" s="153" t="s">
        <v>6</v>
      </c>
      <c r="T336" s="153" t="s">
        <v>6</v>
      </c>
      <c r="U336" s="153" t="s">
        <v>6</v>
      </c>
      <c r="V336" s="153" t="s">
        <v>6</v>
      </c>
      <c r="W336" s="153" t="s">
        <v>6</v>
      </c>
      <c r="X336" s="153" t="s">
        <v>6</v>
      </c>
      <c r="Y336" s="153" t="s">
        <v>6</v>
      </c>
      <c r="Z336" s="41"/>
      <c r="AA336" s="42"/>
      <c r="AB336" s="42"/>
      <c r="AC336" s="43"/>
      <c r="AD336" s="43"/>
      <c r="AE336" s="44"/>
      <c r="AF336" s="149"/>
      <c r="AG336" s="142"/>
      <c r="AH336" s="142"/>
      <c r="AI336" s="149"/>
      <c r="AJ336" s="142"/>
      <c r="AK336" s="142"/>
      <c r="AL336" s="38"/>
      <c r="AM336" s="30"/>
      <c r="AN336" s="30"/>
      <c r="AO336" s="30"/>
      <c r="AP336" s="30"/>
      <c r="AQ336" s="30"/>
      <c r="AR336" s="30"/>
      <c r="AS336" s="30"/>
      <c r="AT336" s="30"/>
      <c r="AU336" s="30"/>
      <c r="AV336" s="30"/>
      <c r="AW336" s="30"/>
      <c r="AX336" s="30"/>
      <c r="AY336" s="30"/>
      <c r="AZ336" s="30"/>
      <c r="BA336" s="30"/>
      <c r="BB336" s="30"/>
      <c r="BC336" s="30"/>
      <c r="BD336" s="30"/>
      <c r="BE336" s="30"/>
      <c r="BF336" s="30"/>
    </row>
    <row r="337" spans="1:58" ht="11.25" customHeight="1">
      <c r="A337" s="2" t="s">
        <v>44</v>
      </c>
      <c r="E337" s="26"/>
      <c r="F337" s="160"/>
      <c r="G337" s="150"/>
      <c r="H337" s="151" t="s">
        <v>8</v>
      </c>
      <c r="I337" s="152"/>
      <c r="J337" s="156"/>
      <c r="K337" s="154"/>
      <c r="L337" s="155"/>
      <c r="M337" s="117"/>
      <c r="N337" s="143"/>
      <c r="O337" s="144"/>
      <c r="P337" s="146"/>
      <c r="Q337" s="156"/>
      <c r="R337" s="128"/>
      <c r="S337" s="148"/>
      <c r="T337" s="128"/>
      <c r="U337" s="128"/>
      <c r="V337" s="128"/>
      <c r="W337" s="128"/>
      <c r="X337" s="128"/>
      <c r="Y337" s="128"/>
      <c r="Z337" s="45"/>
      <c r="AA337" s="46">
        <v>1</v>
      </c>
      <c r="AB337" s="47" t="s">
        <v>83</v>
      </c>
      <c r="AC337" s="48">
        <v>5335.67</v>
      </c>
      <c r="AD337" s="47" t="str">
        <f>AB337</f>
        <v xml:space="preserve">      Прочие амортизационные отчисления</v>
      </c>
      <c r="AE337" s="48"/>
      <c r="AF337" s="149"/>
      <c r="AG337" s="142"/>
      <c r="AH337" s="142"/>
      <c r="AI337" s="149"/>
      <c r="AJ337" s="142"/>
      <c r="AK337" s="142"/>
      <c r="AL337" s="38"/>
      <c r="AM337" s="30"/>
      <c r="AN337" s="30"/>
      <c r="AO337" s="30"/>
      <c r="AP337" s="30"/>
      <c r="AQ337" s="30"/>
      <c r="AR337" s="30"/>
      <c r="AS337" s="30"/>
      <c r="AT337" s="30"/>
      <c r="AU337" s="30"/>
      <c r="AV337" s="30"/>
      <c r="AW337" s="30"/>
      <c r="AX337" s="30"/>
      <c r="AY337" s="30"/>
      <c r="AZ337" s="30"/>
      <c r="BA337" s="30"/>
      <c r="BB337" s="30"/>
      <c r="BC337" s="30"/>
      <c r="BD337" s="30"/>
      <c r="BE337" s="30"/>
      <c r="BF337" s="30"/>
    </row>
    <row r="338" spans="1:58" ht="11.25" customHeight="1">
      <c r="A338" s="2" t="s">
        <v>44</v>
      </c>
      <c r="E338" s="26"/>
      <c r="F338" s="160"/>
      <c r="G338" s="150"/>
      <c r="H338" s="151" t="s">
        <v>8</v>
      </c>
      <c r="I338" s="152"/>
      <c r="J338" s="156"/>
      <c r="K338" s="154"/>
      <c r="L338" s="155"/>
      <c r="M338" s="117"/>
      <c r="N338" s="143"/>
      <c r="O338" s="144"/>
      <c r="P338" s="147"/>
      <c r="Q338" s="156"/>
      <c r="R338" s="128"/>
      <c r="S338" s="148"/>
      <c r="T338" s="128"/>
      <c r="U338" s="128"/>
      <c r="V338" s="128"/>
      <c r="W338" s="128"/>
      <c r="X338" s="128"/>
      <c r="Y338" s="128"/>
      <c r="Z338" s="41"/>
      <c r="AA338" s="42"/>
      <c r="AB338" s="22" t="s">
        <v>85</v>
      </c>
      <c r="AC338" s="43"/>
      <c r="AD338" s="43"/>
      <c r="AE338" s="51"/>
      <c r="AF338" s="149"/>
      <c r="AG338" s="142"/>
      <c r="AH338" s="142"/>
      <c r="AI338" s="149"/>
      <c r="AJ338" s="142"/>
      <c r="AK338" s="142"/>
      <c r="AL338" s="38"/>
      <c r="AM338" s="30"/>
      <c r="AN338" s="30"/>
      <c r="AO338" s="30"/>
      <c r="AP338" s="30"/>
      <c r="AQ338" s="30"/>
      <c r="AR338" s="30"/>
      <c r="AS338" s="30"/>
      <c r="AT338" s="30"/>
      <c r="AU338" s="30"/>
      <c r="AV338" s="30"/>
      <c r="AW338" s="30"/>
      <c r="AX338" s="30"/>
      <c r="AY338" s="30"/>
      <c r="AZ338" s="30"/>
      <c r="BA338" s="30"/>
      <c r="BB338" s="30"/>
      <c r="BC338" s="30"/>
      <c r="BD338" s="30"/>
      <c r="BE338" s="30"/>
      <c r="BF338" s="30"/>
    </row>
    <row r="339" spans="1:58" ht="11.25" customHeight="1">
      <c r="A339" s="2" t="s">
        <v>44</v>
      </c>
      <c r="E339" s="26"/>
      <c r="F339" s="160"/>
      <c r="G339" s="150"/>
      <c r="H339" s="151" t="s">
        <v>8</v>
      </c>
      <c r="I339" s="152"/>
      <c r="J339" s="156"/>
      <c r="K339" s="154"/>
      <c r="L339" s="155"/>
      <c r="M339" s="117"/>
      <c r="N339" s="41"/>
      <c r="O339" s="42"/>
      <c r="P339" s="22" t="s">
        <v>86</v>
      </c>
      <c r="Q339" s="42"/>
      <c r="R339" s="42"/>
      <c r="S339" s="42"/>
      <c r="T339" s="42"/>
      <c r="U339" s="42"/>
      <c r="V339" s="42"/>
      <c r="W339" s="42"/>
      <c r="X339" s="42"/>
      <c r="Y339" s="42"/>
      <c r="Z339" s="42"/>
      <c r="AA339" s="42"/>
      <c r="AB339" s="42"/>
      <c r="AC339" s="42"/>
      <c r="AD339" s="42"/>
      <c r="AE339" s="52"/>
      <c r="AF339" s="149"/>
      <c r="AG339" s="142"/>
      <c r="AH339" s="142"/>
      <c r="AI339" s="149"/>
      <c r="AJ339" s="142"/>
      <c r="AK339" s="142"/>
      <c r="AL339" s="38"/>
      <c r="AM339" s="30"/>
      <c r="AN339" s="30"/>
      <c r="AO339" s="30"/>
      <c r="AP339" s="30"/>
      <c r="AQ339" s="30"/>
      <c r="AR339" s="30"/>
      <c r="AS339" s="30"/>
      <c r="AT339" s="30"/>
      <c r="AU339" s="30"/>
      <c r="AV339" s="30"/>
      <c r="AW339" s="30"/>
      <c r="AX339" s="30"/>
      <c r="AY339" s="30"/>
      <c r="AZ339" s="30"/>
      <c r="BA339" s="30"/>
      <c r="BB339" s="30"/>
      <c r="BC339" s="30"/>
      <c r="BD339" s="30"/>
      <c r="BE339" s="30"/>
      <c r="BF339" s="30"/>
    </row>
    <row r="340" spans="1:58" ht="11.25" customHeight="1">
      <c r="A340" s="2" t="s">
        <v>44</v>
      </c>
      <c r="B340" s="2" t="s">
        <v>93</v>
      </c>
      <c r="E340" s="26"/>
      <c r="F340" s="160"/>
      <c r="G340" s="119" t="s">
        <v>7</v>
      </c>
      <c r="H340" s="151" t="s">
        <v>10</v>
      </c>
      <c r="I340" s="152" t="s">
        <v>94</v>
      </c>
      <c r="J340" s="156" t="s">
        <v>95</v>
      </c>
      <c r="K340" s="154" t="s">
        <v>180</v>
      </c>
      <c r="L340" s="155" t="s">
        <v>1</v>
      </c>
      <c r="M340" s="117"/>
      <c r="N340" s="53"/>
      <c r="O340" s="40" t="s">
        <v>32</v>
      </c>
      <c r="P340" s="39"/>
      <c r="Q340" s="39"/>
      <c r="R340" s="39"/>
      <c r="S340" s="39"/>
      <c r="T340" s="39"/>
      <c r="U340" s="39"/>
      <c r="V340" s="39"/>
      <c r="W340" s="39"/>
      <c r="X340" s="39"/>
      <c r="Y340" s="39"/>
      <c r="Z340" s="39"/>
      <c r="AA340" s="39"/>
      <c r="AB340" s="39"/>
      <c r="AC340" s="39"/>
      <c r="AD340" s="39"/>
      <c r="AE340" s="39"/>
      <c r="AF340" s="149">
        <v>2026</v>
      </c>
      <c r="AG340" s="142" t="s">
        <v>90</v>
      </c>
      <c r="AH340" s="142" t="s">
        <v>88</v>
      </c>
      <c r="AI340" s="149"/>
      <c r="AJ340" s="142"/>
      <c r="AK340" s="142"/>
      <c r="AL340" s="38"/>
      <c r="AM340" s="30"/>
      <c r="AN340" s="30"/>
      <c r="AO340" s="30"/>
      <c r="AP340" s="30"/>
      <c r="AQ340" s="30"/>
      <c r="AR340" s="30"/>
      <c r="AS340" s="30"/>
      <c r="AT340" s="30"/>
      <c r="AU340" s="30"/>
      <c r="AV340" s="30"/>
      <c r="AW340" s="30"/>
      <c r="AX340" s="30"/>
      <c r="AY340" s="30"/>
      <c r="AZ340" s="30"/>
      <c r="BA340" s="30"/>
      <c r="BB340" s="30"/>
      <c r="BC340" s="30"/>
      <c r="BD340" s="30"/>
      <c r="BE340" s="30"/>
      <c r="BF340" s="30"/>
    </row>
    <row r="341" spans="1:58" ht="11.25" customHeight="1">
      <c r="A341" s="2" t="s">
        <v>44</v>
      </c>
      <c r="E341" s="26"/>
      <c r="F341" s="160"/>
      <c r="G341" s="150"/>
      <c r="H341" s="151" t="s">
        <v>9</v>
      </c>
      <c r="I341" s="152"/>
      <c r="J341" s="156"/>
      <c r="K341" s="154"/>
      <c r="L341" s="155"/>
      <c r="M341" s="117"/>
      <c r="N341" s="143"/>
      <c r="O341" s="144">
        <v>1</v>
      </c>
      <c r="P341" s="145" t="s">
        <v>1</v>
      </c>
      <c r="Q341" s="153" t="s">
        <v>6</v>
      </c>
      <c r="R341" s="153" t="s">
        <v>6</v>
      </c>
      <c r="S341" s="153" t="s">
        <v>6</v>
      </c>
      <c r="T341" s="153" t="s">
        <v>6</v>
      </c>
      <c r="U341" s="153" t="s">
        <v>6</v>
      </c>
      <c r="V341" s="153" t="s">
        <v>6</v>
      </c>
      <c r="W341" s="153" t="s">
        <v>6</v>
      </c>
      <c r="X341" s="153" t="s">
        <v>6</v>
      </c>
      <c r="Y341" s="153" t="s">
        <v>6</v>
      </c>
      <c r="Z341" s="41"/>
      <c r="AA341" s="42"/>
      <c r="AB341" s="42"/>
      <c r="AC341" s="43"/>
      <c r="AD341" s="43"/>
      <c r="AE341" s="44"/>
      <c r="AF341" s="149"/>
      <c r="AG341" s="142"/>
      <c r="AH341" s="142"/>
      <c r="AI341" s="149"/>
      <c r="AJ341" s="142"/>
      <c r="AK341" s="142"/>
      <c r="AL341" s="38"/>
      <c r="AM341" s="30"/>
      <c r="AN341" s="30"/>
      <c r="AO341" s="30"/>
      <c r="AP341" s="30"/>
      <c r="AQ341" s="30"/>
      <c r="AR341" s="30"/>
      <c r="AS341" s="30"/>
      <c r="AT341" s="30"/>
      <c r="AU341" s="30"/>
      <c r="AV341" s="30"/>
      <c r="AW341" s="30"/>
      <c r="AX341" s="30"/>
      <c r="AY341" s="30"/>
      <c r="AZ341" s="30"/>
      <c r="BA341" s="30"/>
      <c r="BB341" s="30"/>
      <c r="BC341" s="30"/>
      <c r="BD341" s="30"/>
      <c r="BE341" s="30"/>
      <c r="BF341" s="30"/>
    </row>
    <row r="342" spans="1:58" ht="11.25" customHeight="1">
      <c r="A342" s="2" t="s">
        <v>44</v>
      </c>
      <c r="E342" s="26"/>
      <c r="F342" s="160"/>
      <c r="G342" s="150"/>
      <c r="H342" s="151" t="s">
        <v>9</v>
      </c>
      <c r="I342" s="152"/>
      <c r="J342" s="156"/>
      <c r="K342" s="154"/>
      <c r="L342" s="155"/>
      <c r="M342" s="117"/>
      <c r="N342" s="143"/>
      <c r="O342" s="144"/>
      <c r="P342" s="146"/>
      <c r="Q342" s="156"/>
      <c r="R342" s="128"/>
      <c r="S342" s="148"/>
      <c r="T342" s="128"/>
      <c r="U342" s="128"/>
      <c r="V342" s="128"/>
      <c r="W342" s="128"/>
      <c r="X342" s="128"/>
      <c r="Y342" s="128"/>
      <c r="Z342" s="45"/>
      <c r="AA342" s="46">
        <v>1</v>
      </c>
      <c r="AB342" s="47" t="s">
        <v>83</v>
      </c>
      <c r="AC342" s="48">
        <v>2629.79</v>
      </c>
      <c r="AD342" s="47" t="str">
        <f>AB342</f>
        <v xml:space="preserve">      Прочие амортизационные отчисления</v>
      </c>
      <c r="AE342" s="48"/>
      <c r="AF342" s="149"/>
      <c r="AG342" s="142"/>
      <c r="AH342" s="142"/>
      <c r="AI342" s="149"/>
      <c r="AJ342" s="142"/>
      <c r="AK342" s="142"/>
      <c r="AL342" s="38"/>
      <c r="AM342" s="30"/>
      <c r="AN342" s="30"/>
      <c r="AO342" s="30"/>
      <c r="AP342" s="30"/>
      <c r="AQ342" s="30"/>
      <c r="AR342" s="30"/>
      <c r="AS342" s="30"/>
      <c r="AT342" s="30"/>
      <c r="AU342" s="30"/>
      <c r="AV342" s="30"/>
      <c r="AW342" s="30"/>
      <c r="AX342" s="30"/>
      <c r="AY342" s="30"/>
      <c r="AZ342" s="30"/>
      <c r="BA342" s="30"/>
      <c r="BB342" s="30"/>
      <c r="BC342" s="30"/>
      <c r="BD342" s="30"/>
      <c r="BE342" s="30"/>
      <c r="BF342" s="30"/>
    </row>
    <row r="343" spans="1:58" ht="11.25" customHeight="1">
      <c r="A343" s="2" t="s">
        <v>44</v>
      </c>
      <c r="E343" s="26"/>
      <c r="F343" s="160"/>
      <c r="G343" s="150"/>
      <c r="H343" s="151" t="s">
        <v>9</v>
      </c>
      <c r="I343" s="152"/>
      <c r="J343" s="156"/>
      <c r="K343" s="154"/>
      <c r="L343" s="155"/>
      <c r="M343" s="117"/>
      <c r="N343" s="143"/>
      <c r="O343" s="144"/>
      <c r="P343" s="147"/>
      <c r="Q343" s="156"/>
      <c r="R343" s="128"/>
      <c r="S343" s="148"/>
      <c r="T343" s="128"/>
      <c r="U343" s="128"/>
      <c r="V343" s="128"/>
      <c r="W343" s="128"/>
      <c r="X343" s="128"/>
      <c r="Y343" s="128"/>
      <c r="Z343" s="41"/>
      <c r="AA343" s="42"/>
      <c r="AB343" s="22" t="s">
        <v>85</v>
      </c>
      <c r="AC343" s="43"/>
      <c r="AD343" s="43"/>
      <c r="AE343" s="51"/>
      <c r="AF343" s="149"/>
      <c r="AG343" s="142"/>
      <c r="AH343" s="142"/>
      <c r="AI343" s="149"/>
      <c r="AJ343" s="142"/>
      <c r="AK343" s="142"/>
      <c r="AL343" s="38"/>
      <c r="AM343" s="30"/>
      <c r="AN343" s="30"/>
      <c r="AO343" s="30"/>
      <c r="AP343" s="30"/>
      <c r="AQ343" s="30"/>
      <c r="AR343" s="30"/>
      <c r="AS343" s="30"/>
      <c r="AT343" s="30"/>
      <c r="AU343" s="30"/>
      <c r="AV343" s="30"/>
      <c r="AW343" s="30"/>
      <c r="AX343" s="30"/>
      <c r="AY343" s="30"/>
      <c r="AZ343" s="30"/>
      <c r="BA343" s="30"/>
      <c r="BB343" s="30"/>
      <c r="BC343" s="30"/>
      <c r="BD343" s="30"/>
      <c r="BE343" s="30"/>
      <c r="BF343" s="30"/>
    </row>
    <row r="344" spans="1:58" ht="11.25" customHeight="1">
      <c r="A344" s="2" t="s">
        <v>44</v>
      </c>
      <c r="E344" s="26"/>
      <c r="F344" s="160"/>
      <c r="G344" s="150"/>
      <c r="H344" s="151" t="s">
        <v>9</v>
      </c>
      <c r="I344" s="152"/>
      <c r="J344" s="156"/>
      <c r="K344" s="154"/>
      <c r="L344" s="155"/>
      <c r="M344" s="117"/>
      <c r="N344" s="41"/>
      <c r="O344" s="42"/>
      <c r="P344" s="22" t="s">
        <v>86</v>
      </c>
      <c r="Q344" s="42"/>
      <c r="R344" s="42"/>
      <c r="S344" s="42"/>
      <c r="T344" s="42"/>
      <c r="U344" s="42"/>
      <c r="V344" s="42"/>
      <c r="W344" s="42"/>
      <c r="X344" s="42"/>
      <c r="Y344" s="42"/>
      <c r="Z344" s="42"/>
      <c r="AA344" s="42"/>
      <c r="AB344" s="42"/>
      <c r="AC344" s="42"/>
      <c r="AD344" s="42"/>
      <c r="AE344" s="52"/>
      <c r="AF344" s="149"/>
      <c r="AG344" s="142"/>
      <c r="AH344" s="142"/>
      <c r="AI344" s="149"/>
      <c r="AJ344" s="142"/>
      <c r="AK344" s="142"/>
      <c r="AL344" s="38"/>
      <c r="AM344" s="30"/>
      <c r="AN344" s="30"/>
      <c r="AO344" s="30"/>
      <c r="AP344" s="30"/>
      <c r="AQ344" s="30"/>
      <c r="AR344" s="30"/>
      <c r="AS344" s="30"/>
      <c r="AT344" s="30"/>
      <c r="AU344" s="30"/>
      <c r="AV344" s="30"/>
      <c r="AW344" s="30"/>
      <c r="AX344" s="30"/>
      <c r="AY344" s="30"/>
      <c r="AZ344" s="30"/>
      <c r="BA344" s="30"/>
      <c r="BB344" s="30"/>
      <c r="BC344" s="30"/>
      <c r="BD344" s="30"/>
      <c r="BE344" s="30"/>
      <c r="BF344" s="30"/>
    </row>
    <row r="345" spans="1:58" ht="11.25" customHeight="1">
      <c r="A345" s="2" t="s">
        <v>44</v>
      </c>
      <c r="B345" s="2" t="s">
        <v>93</v>
      </c>
      <c r="E345" s="26"/>
      <c r="F345" s="160"/>
      <c r="G345" s="119" t="s">
        <v>7</v>
      </c>
      <c r="H345" s="151" t="s">
        <v>98</v>
      </c>
      <c r="I345" s="152" t="s">
        <v>94</v>
      </c>
      <c r="J345" s="156" t="s">
        <v>95</v>
      </c>
      <c r="K345" s="154" t="s">
        <v>181</v>
      </c>
      <c r="L345" s="155" t="s">
        <v>1</v>
      </c>
      <c r="M345" s="117"/>
      <c r="N345" s="53"/>
      <c r="O345" s="40" t="s">
        <v>32</v>
      </c>
      <c r="P345" s="39"/>
      <c r="Q345" s="39"/>
      <c r="R345" s="39"/>
      <c r="S345" s="39"/>
      <c r="T345" s="39"/>
      <c r="U345" s="39"/>
      <c r="V345" s="39"/>
      <c r="W345" s="39"/>
      <c r="X345" s="39"/>
      <c r="Y345" s="39"/>
      <c r="Z345" s="39"/>
      <c r="AA345" s="39"/>
      <c r="AB345" s="39"/>
      <c r="AC345" s="39"/>
      <c r="AD345" s="39"/>
      <c r="AE345" s="39"/>
      <c r="AF345" s="149">
        <v>2026</v>
      </c>
      <c r="AG345" s="142" t="s">
        <v>90</v>
      </c>
      <c r="AH345" s="142" t="s">
        <v>88</v>
      </c>
      <c r="AI345" s="149"/>
      <c r="AJ345" s="142"/>
      <c r="AK345" s="142"/>
      <c r="AL345" s="38"/>
      <c r="AM345" s="30"/>
      <c r="AN345" s="30"/>
      <c r="AO345" s="30"/>
      <c r="AP345" s="30"/>
      <c r="AQ345" s="30"/>
      <c r="AR345" s="30"/>
      <c r="AS345" s="30"/>
      <c r="AT345" s="30"/>
      <c r="AU345" s="30"/>
      <c r="AV345" s="30"/>
      <c r="AW345" s="30"/>
      <c r="AX345" s="30"/>
      <c r="AY345" s="30"/>
      <c r="AZ345" s="30"/>
      <c r="BA345" s="30"/>
      <c r="BB345" s="30"/>
      <c r="BC345" s="30"/>
      <c r="BD345" s="30"/>
      <c r="BE345" s="30"/>
      <c r="BF345" s="30"/>
    </row>
    <row r="346" spans="1:58" ht="11.25" customHeight="1">
      <c r="A346" s="2" t="s">
        <v>44</v>
      </c>
      <c r="E346" s="26"/>
      <c r="F346" s="160"/>
      <c r="G346" s="150"/>
      <c r="H346" s="151" t="s">
        <v>10</v>
      </c>
      <c r="I346" s="152"/>
      <c r="J346" s="156"/>
      <c r="K346" s="154"/>
      <c r="L346" s="155"/>
      <c r="M346" s="117"/>
      <c r="N346" s="143"/>
      <c r="O346" s="144">
        <v>1</v>
      </c>
      <c r="P346" s="145" t="s">
        <v>1</v>
      </c>
      <c r="Q346" s="153" t="s">
        <v>6</v>
      </c>
      <c r="R346" s="153" t="s">
        <v>6</v>
      </c>
      <c r="S346" s="153" t="s">
        <v>6</v>
      </c>
      <c r="T346" s="153" t="s">
        <v>6</v>
      </c>
      <c r="U346" s="153" t="s">
        <v>6</v>
      </c>
      <c r="V346" s="153" t="s">
        <v>6</v>
      </c>
      <c r="W346" s="153" t="s">
        <v>6</v>
      </c>
      <c r="X346" s="153" t="s">
        <v>6</v>
      </c>
      <c r="Y346" s="153" t="s">
        <v>6</v>
      </c>
      <c r="Z346" s="41"/>
      <c r="AA346" s="42"/>
      <c r="AB346" s="42"/>
      <c r="AC346" s="43"/>
      <c r="AD346" s="43"/>
      <c r="AE346" s="44"/>
      <c r="AF346" s="149"/>
      <c r="AG346" s="142"/>
      <c r="AH346" s="142"/>
      <c r="AI346" s="149"/>
      <c r="AJ346" s="142"/>
      <c r="AK346" s="142"/>
      <c r="AL346" s="38"/>
      <c r="AM346" s="30"/>
      <c r="AN346" s="30"/>
      <c r="AO346" s="30"/>
      <c r="AP346" s="30"/>
      <c r="AQ346" s="30"/>
      <c r="AR346" s="30"/>
      <c r="AS346" s="30"/>
      <c r="AT346" s="30"/>
      <c r="AU346" s="30"/>
      <c r="AV346" s="30"/>
      <c r="AW346" s="30"/>
      <c r="AX346" s="30"/>
      <c r="AY346" s="30"/>
      <c r="AZ346" s="30"/>
      <c r="BA346" s="30"/>
      <c r="BB346" s="30"/>
      <c r="BC346" s="30"/>
      <c r="BD346" s="30"/>
      <c r="BE346" s="30"/>
      <c r="BF346" s="30"/>
    </row>
    <row r="347" spans="1:58" ht="11.25" customHeight="1">
      <c r="A347" s="2" t="s">
        <v>44</v>
      </c>
      <c r="E347" s="26"/>
      <c r="F347" s="160"/>
      <c r="G347" s="150"/>
      <c r="H347" s="151" t="s">
        <v>10</v>
      </c>
      <c r="I347" s="152"/>
      <c r="J347" s="156"/>
      <c r="K347" s="154"/>
      <c r="L347" s="155"/>
      <c r="M347" s="117"/>
      <c r="N347" s="143"/>
      <c r="O347" s="144"/>
      <c r="P347" s="146"/>
      <c r="Q347" s="156"/>
      <c r="R347" s="128"/>
      <c r="S347" s="148"/>
      <c r="T347" s="128"/>
      <c r="U347" s="128"/>
      <c r="V347" s="128"/>
      <c r="W347" s="128"/>
      <c r="X347" s="128"/>
      <c r="Y347" s="128"/>
      <c r="Z347" s="45"/>
      <c r="AA347" s="46">
        <v>1</v>
      </c>
      <c r="AB347" s="47" t="s">
        <v>83</v>
      </c>
      <c r="AC347" s="48">
        <v>3436.77</v>
      </c>
      <c r="AD347" s="47" t="str">
        <f>AB347</f>
        <v xml:space="preserve">      Прочие амортизационные отчисления</v>
      </c>
      <c r="AE347" s="48"/>
      <c r="AF347" s="149"/>
      <c r="AG347" s="142"/>
      <c r="AH347" s="142"/>
      <c r="AI347" s="149"/>
      <c r="AJ347" s="142"/>
      <c r="AK347" s="142"/>
      <c r="AL347" s="38"/>
      <c r="AM347" s="30"/>
      <c r="AN347" s="30"/>
      <c r="AO347" s="30"/>
      <c r="AP347" s="30"/>
      <c r="AQ347" s="30"/>
      <c r="AR347" s="30"/>
      <c r="AS347" s="30"/>
      <c r="AT347" s="30"/>
      <c r="AU347" s="30"/>
      <c r="AV347" s="30"/>
      <c r="AW347" s="30"/>
      <c r="AX347" s="30"/>
      <c r="AY347" s="30"/>
      <c r="AZ347" s="30"/>
      <c r="BA347" s="30"/>
      <c r="BB347" s="30"/>
      <c r="BC347" s="30"/>
      <c r="BD347" s="30"/>
      <c r="BE347" s="30"/>
      <c r="BF347" s="30"/>
    </row>
    <row r="348" spans="1:58" ht="11.25" customHeight="1">
      <c r="A348" s="2" t="s">
        <v>44</v>
      </c>
      <c r="E348" s="26"/>
      <c r="F348" s="160"/>
      <c r="G348" s="150"/>
      <c r="H348" s="151" t="s">
        <v>10</v>
      </c>
      <c r="I348" s="152"/>
      <c r="J348" s="156"/>
      <c r="K348" s="154"/>
      <c r="L348" s="155"/>
      <c r="M348" s="117"/>
      <c r="N348" s="143"/>
      <c r="O348" s="144"/>
      <c r="P348" s="147"/>
      <c r="Q348" s="156"/>
      <c r="R348" s="128"/>
      <c r="S348" s="148"/>
      <c r="T348" s="128"/>
      <c r="U348" s="128"/>
      <c r="V348" s="128"/>
      <c r="W348" s="128"/>
      <c r="X348" s="128"/>
      <c r="Y348" s="128"/>
      <c r="Z348" s="41"/>
      <c r="AA348" s="42"/>
      <c r="AB348" s="22" t="s">
        <v>85</v>
      </c>
      <c r="AC348" s="43"/>
      <c r="AD348" s="43"/>
      <c r="AE348" s="51"/>
      <c r="AF348" s="149"/>
      <c r="AG348" s="142"/>
      <c r="AH348" s="142"/>
      <c r="AI348" s="149"/>
      <c r="AJ348" s="142"/>
      <c r="AK348" s="142"/>
      <c r="AL348" s="38"/>
      <c r="AM348" s="30"/>
      <c r="AN348" s="30"/>
      <c r="AO348" s="30"/>
      <c r="AP348" s="30"/>
      <c r="AQ348" s="30"/>
      <c r="AR348" s="30"/>
      <c r="AS348" s="30"/>
      <c r="AT348" s="30"/>
      <c r="AU348" s="30"/>
      <c r="AV348" s="30"/>
      <c r="AW348" s="30"/>
      <c r="AX348" s="30"/>
      <c r="AY348" s="30"/>
      <c r="AZ348" s="30"/>
      <c r="BA348" s="30"/>
      <c r="BB348" s="30"/>
      <c r="BC348" s="30"/>
      <c r="BD348" s="30"/>
      <c r="BE348" s="30"/>
      <c r="BF348" s="30"/>
    </row>
    <row r="349" spans="1:58" ht="11.25" customHeight="1">
      <c r="A349" s="2" t="s">
        <v>44</v>
      </c>
      <c r="E349" s="26"/>
      <c r="F349" s="160"/>
      <c r="G349" s="150"/>
      <c r="H349" s="151" t="s">
        <v>10</v>
      </c>
      <c r="I349" s="152"/>
      <c r="J349" s="156"/>
      <c r="K349" s="154"/>
      <c r="L349" s="155"/>
      <c r="M349" s="117"/>
      <c r="N349" s="41"/>
      <c r="O349" s="42"/>
      <c r="P349" s="22" t="s">
        <v>86</v>
      </c>
      <c r="Q349" s="42"/>
      <c r="R349" s="42"/>
      <c r="S349" s="42"/>
      <c r="T349" s="42"/>
      <c r="U349" s="42"/>
      <c r="V349" s="42"/>
      <c r="W349" s="42"/>
      <c r="X349" s="42"/>
      <c r="Y349" s="42"/>
      <c r="Z349" s="42"/>
      <c r="AA349" s="42"/>
      <c r="AB349" s="42"/>
      <c r="AC349" s="42"/>
      <c r="AD349" s="42"/>
      <c r="AE349" s="52"/>
      <c r="AF349" s="149"/>
      <c r="AG349" s="142"/>
      <c r="AH349" s="142"/>
      <c r="AI349" s="149"/>
      <c r="AJ349" s="142"/>
      <c r="AK349" s="142"/>
      <c r="AL349" s="38"/>
      <c r="AM349" s="30"/>
      <c r="AN349" s="30"/>
      <c r="AO349" s="30"/>
      <c r="AP349" s="30"/>
      <c r="AQ349" s="30"/>
      <c r="AR349" s="30"/>
      <c r="AS349" s="30"/>
      <c r="AT349" s="30"/>
      <c r="AU349" s="30"/>
      <c r="AV349" s="30"/>
      <c r="AW349" s="30"/>
      <c r="AX349" s="30"/>
      <c r="AY349" s="30"/>
      <c r="AZ349" s="30"/>
      <c r="BA349" s="30"/>
      <c r="BB349" s="30"/>
      <c r="BC349" s="30"/>
      <c r="BD349" s="30"/>
      <c r="BE349" s="30"/>
      <c r="BF349" s="30"/>
    </row>
    <row r="350" spans="1:58" ht="11.25" customHeight="1">
      <c r="A350" s="2" t="s">
        <v>44</v>
      </c>
      <c r="B350" s="2" t="s">
        <v>93</v>
      </c>
      <c r="E350" s="26"/>
      <c r="F350" s="160"/>
      <c r="G350" s="119" t="s">
        <v>7</v>
      </c>
      <c r="H350" s="151" t="s">
        <v>100</v>
      </c>
      <c r="I350" s="152" t="s">
        <v>94</v>
      </c>
      <c r="J350" s="156" t="s">
        <v>95</v>
      </c>
      <c r="K350" s="154" t="s">
        <v>182</v>
      </c>
      <c r="L350" s="155" t="s">
        <v>1</v>
      </c>
      <c r="M350" s="117"/>
      <c r="N350" s="53"/>
      <c r="O350" s="40" t="s">
        <v>32</v>
      </c>
      <c r="P350" s="39"/>
      <c r="Q350" s="39"/>
      <c r="R350" s="39"/>
      <c r="S350" s="39"/>
      <c r="T350" s="39"/>
      <c r="U350" s="39"/>
      <c r="V350" s="39"/>
      <c r="W350" s="39"/>
      <c r="X350" s="39"/>
      <c r="Y350" s="39"/>
      <c r="Z350" s="39"/>
      <c r="AA350" s="39"/>
      <c r="AB350" s="39"/>
      <c r="AC350" s="39"/>
      <c r="AD350" s="39"/>
      <c r="AE350" s="39"/>
      <c r="AF350" s="149">
        <v>2026</v>
      </c>
      <c r="AG350" s="142" t="s">
        <v>90</v>
      </c>
      <c r="AH350" s="142" t="s">
        <v>88</v>
      </c>
      <c r="AI350" s="149"/>
      <c r="AJ350" s="142"/>
      <c r="AK350" s="142"/>
      <c r="AL350" s="38"/>
      <c r="AM350" s="30"/>
      <c r="AN350" s="30"/>
      <c r="AO350" s="30"/>
      <c r="AP350" s="30"/>
      <c r="AQ350" s="30"/>
      <c r="AR350" s="30"/>
      <c r="AS350" s="30"/>
      <c r="AT350" s="30"/>
      <c r="AU350" s="30"/>
      <c r="AV350" s="30"/>
      <c r="AW350" s="30"/>
      <c r="AX350" s="30"/>
      <c r="AY350" s="30"/>
      <c r="AZ350" s="30"/>
      <c r="BA350" s="30"/>
      <c r="BB350" s="30"/>
      <c r="BC350" s="30"/>
      <c r="BD350" s="30"/>
      <c r="BE350" s="30"/>
      <c r="BF350" s="30"/>
    </row>
    <row r="351" spans="1:58" ht="11.25" customHeight="1">
      <c r="A351" s="2" t="s">
        <v>44</v>
      </c>
      <c r="E351" s="26"/>
      <c r="F351" s="160"/>
      <c r="G351" s="150"/>
      <c r="H351" s="151" t="s">
        <v>98</v>
      </c>
      <c r="I351" s="152"/>
      <c r="J351" s="156"/>
      <c r="K351" s="154"/>
      <c r="L351" s="155"/>
      <c r="M351" s="117"/>
      <c r="N351" s="143"/>
      <c r="O351" s="144">
        <v>1</v>
      </c>
      <c r="P351" s="145" t="s">
        <v>1</v>
      </c>
      <c r="Q351" s="153" t="s">
        <v>6</v>
      </c>
      <c r="R351" s="153" t="s">
        <v>6</v>
      </c>
      <c r="S351" s="153" t="s">
        <v>6</v>
      </c>
      <c r="T351" s="153" t="s">
        <v>6</v>
      </c>
      <c r="U351" s="153" t="s">
        <v>6</v>
      </c>
      <c r="V351" s="153" t="s">
        <v>6</v>
      </c>
      <c r="W351" s="153" t="s">
        <v>6</v>
      </c>
      <c r="X351" s="153" t="s">
        <v>6</v>
      </c>
      <c r="Y351" s="153" t="s">
        <v>6</v>
      </c>
      <c r="Z351" s="41"/>
      <c r="AA351" s="42"/>
      <c r="AB351" s="42"/>
      <c r="AC351" s="43"/>
      <c r="AD351" s="43"/>
      <c r="AE351" s="44"/>
      <c r="AF351" s="149"/>
      <c r="AG351" s="142"/>
      <c r="AH351" s="142"/>
      <c r="AI351" s="149"/>
      <c r="AJ351" s="142"/>
      <c r="AK351" s="142"/>
      <c r="AL351" s="38"/>
      <c r="AM351" s="30"/>
      <c r="AN351" s="30"/>
      <c r="AO351" s="30"/>
      <c r="AP351" s="30"/>
      <c r="AQ351" s="30"/>
      <c r="AR351" s="30"/>
      <c r="AS351" s="30"/>
      <c r="AT351" s="30"/>
      <c r="AU351" s="30"/>
      <c r="AV351" s="30"/>
      <c r="AW351" s="30"/>
      <c r="AX351" s="30"/>
      <c r="AY351" s="30"/>
      <c r="AZ351" s="30"/>
      <c r="BA351" s="30"/>
      <c r="BB351" s="30"/>
      <c r="BC351" s="30"/>
      <c r="BD351" s="30"/>
      <c r="BE351" s="30"/>
      <c r="BF351" s="30"/>
    </row>
    <row r="352" spans="1:58" ht="11.25" customHeight="1">
      <c r="A352" s="2" t="s">
        <v>44</v>
      </c>
      <c r="E352" s="26"/>
      <c r="F352" s="160"/>
      <c r="G352" s="150"/>
      <c r="H352" s="151" t="s">
        <v>98</v>
      </c>
      <c r="I352" s="152"/>
      <c r="J352" s="156"/>
      <c r="K352" s="154"/>
      <c r="L352" s="155"/>
      <c r="M352" s="117"/>
      <c r="N352" s="143"/>
      <c r="O352" s="144"/>
      <c r="P352" s="146"/>
      <c r="Q352" s="156"/>
      <c r="R352" s="128"/>
      <c r="S352" s="148"/>
      <c r="T352" s="128"/>
      <c r="U352" s="128"/>
      <c r="V352" s="128"/>
      <c r="W352" s="128"/>
      <c r="X352" s="128"/>
      <c r="Y352" s="128"/>
      <c r="Z352" s="45"/>
      <c r="AA352" s="46">
        <v>1</v>
      </c>
      <c r="AB352" s="47" t="s">
        <v>83</v>
      </c>
      <c r="AC352" s="48">
        <v>3481.09</v>
      </c>
      <c r="AD352" s="47" t="str">
        <f>AB352</f>
        <v xml:space="preserve">      Прочие амортизационные отчисления</v>
      </c>
      <c r="AE352" s="48"/>
      <c r="AF352" s="149"/>
      <c r="AG352" s="142"/>
      <c r="AH352" s="142"/>
      <c r="AI352" s="149"/>
      <c r="AJ352" s="142"/>
      <c r="AK352" s="142"/>
      <c r="AL352" s="38"/>
      <c r="AM352" s="30"/>
      <c r="AN352" s="30"/>
      <c r="AO352" s="30"/>
      <c r="AP352" s="30"/>
      <c r="AQ352" s="30"/>
      <c r="AR352" s="30"/>
      <c r="AS352" s="30"/>
      <c r="AT352" s="30"/>
      <c r="AU352" s="30"/>
      <c r="AV352" s="30"/>
      <c r="AW352" s="30"/>
      <c r="AX352" s="30"/>
      <c r="AY352" s="30"/>
      <c r="AZ352" s="30"/>
      <c r="BA352" s="30"/>
      <c r="BB352" s="30"/>
      <c r="BC352" s="30"/>
      <c r="BD352" s="30"/>
      <c r="BE352" s="30"/>
      <c r="BF352" s="30"/>
    </row>
    <row r="353" spans="1:58" ht="11.25" customHeight="1">
      <c r="A353" s="2" t="s">
        <v>44</v>
      </c>
      <c r="E353" s="26"/>
      <c r="F353" s="160"/>
      <c r="G353" s="150"/>
      <c r="H353" s="151" t="s">
        <v>98</v>
      </c>
      <c r="I353" s="152"/>
      <c r="J353" s="156"/>
      <c r="K353" s="154"/>
      <c r="L353" s="155"/>
      <c r="M353" s="117"/>
      <c r="N353" s="143"/>
      <c r="O353" s="144"/>
      <c r="P353" s="147"/>
      <c r="Q353" s="156"/>
      <c r="R353" s="128"/>
      <c r="S353" s="148"/>
      <c r="T353" s="128"/>
      <c r="U353" s="128"/>
      <c r="V353" s="128"/>
      <c r="W353" s="128"/>
      <c r="X353" s="128"/>
      <c r="Y353" s="128"/>
      <c r="Z353" s="41"/>
      <c r="AA353" s="42"/>
      <c r="AB353" s="22" t="s">
        <v>85</v>
      </c>
      <c r="AC353" s="43"/>
      <c r="AD353" s="43"/>
      <c r="AE353" s="51"/>
      <c r="AF353" s="149"/>
      <c r="AG353" s="142"/>
      <c r="AH353" s="142"/>
      <c r="AI353" s="149"/>
      <c r="AJ353" s="142"/>
      <c r="AK353" s="142"/>
      <c r="AL353" s="38"/>
      <c r="AM353" s="30"/>
      <c r="AN353" s="30"/>
      <c r="AO353" s="30"/>
      <c r="AP353" s="30"/>
      <c r="AQ353" s="30"/>
      <c r="AR353" s="30"/>
      <c r="AS353" s="30"/>
      <c r="AT353" s="30"/>
      <c r="AU353" s="30"/>
      <c r="AV353" s="30"/>
      <c r="AW353" s="30"/>
      <c r="AX353" s="30"/>
      <c r="AY353" s="30"/>
      <c r="AZ353" s="30"/>
      <c r="BA353" s="30"/>
      <c r="BB353" s="30"/>
      <c r="BC353" s="30"/>
      <c r="BD353" s="30"/>
      <c r="BE353" s="30"/>
      <c r="BF353" s="30"/>
    </row>
    <row r="354" spans="1:58" ht="11.25" customHeight="1">
      <c r="A354" s="2" t="s">
        <v>44</v>
      </c>
      <c r="E354" s="26"/>
      <c r="F354" s="160"/>
      <c r="G354" s="150"/>
      <c r="H354" s="151" t="s">
        <v>98</v>
      </c>
      <c r="I354" s="152"/>
      <c r="J354" s="156"/>
      <c r="K354" s="154"/>
      <c r="L354" s="155"/>
      <c r="M354" s="117"/>
      <c r="N354" s="41"/>
      <c r="O354" s="42"/>
      <c r="P354" s="22" t="s">
        <v>86</v>
      </c>
      <c r="Q354" s="42"/>
      <c r="R354" s="42"/>
      <c r="S354" s="42"/>
      <c r="T354" s="42"/>
      <c r="U354" s="42"/>
      <c r="V354" s="42"/>
      <c r="W354" s="42"/>
      <c r="X354" s="42"/>
      <c r="Y354" s="42"/>
      <c r="Z354" s="42"/>
      <c r="AA354" s="42"/>
      <c r="AB354" s="42"/>
      <c r="AC354" s="42"/>
      <c r="AD354" s="42"/>
      <c r="AE354" s="52"/>
      <c r="AF354" s="149"/>
      <c r="AG354" s="142"/>
      <c r="AH354" s="142"/>
      <c r="AI354" s="149"/>
      <c r="AJ354" s="142"/>
      <c r="AK354" s="142"/>
      <c r="AL354" s="38"/>
      <c r="AM354" s="30"/>
      <c r="AN354" s="30"/>
      <c r="AO354" s="30"/>
      <c r="AP354" s="30"/>
      <c r="AQ354" s="30"/>
      <c r="AR354" s="30"/>
      <c r="AS354" s="30"/>
      <c r="AT354" s="30"/>
      <c r="AU354" s="30"/>
      <c r="AV354" s="30"/>
      <c r="AW354" s="30"/>
      <c r="AX354" s="30"/>
      <c r="AY354" s="30"/>
      <c r="AZ354" s="30"/>
      <c r="BA354" s="30"/>
      <c r="BB354" s="30"/>
      <c r="BC354" s="30"/>
      <c r="BD354" s="30"/>
      <c r="BE354" s="30"/>
      <c r="BF354" s="30"/>
    </row>
    <row r="355" spans="1:58" ht="11.25" customHeight="1">
      <c r="A355" s="2" t="s">
        <v>44</v>
      </c>
      <c r="B355" s="2" t="s">
        <v>93</v>
      </c>
      <c r="E355" s="26"/>
      <c r="F355" s="160"/>
      <c r="G355" s="119" t="s">
        <v>7</v>
      </c>
      <c r="H355" s="151" t="s">
        <v>102</v>
      </c>
      <c r="I355" s="152" t="s">
        <v>94</v>
      </c>
      <c r="J355" s="156" t="s">
        <v>95</v>
      </c>
      <c r="K355" s="154" t="s">
        <v>183</v>
      </c>
      <c r="L355" s="155" t="s">
        <v>1</v>
      </c>
      <c r="M355" s="117"/>
      <c r="N355" s="53"/>
      <c r="O355" s="40" t="s">
        <v>32</v>
      </c>
      <c r="P355" s="39"/>
      <c r="Q355" s="39"/>
      <c r="R355" s="39"/>
      <c r="S355" s="39"/>
      <c r="T355" s="39"/>
      <c r="U355" s="39"/>
      <c r="V355" s="39"/>
      <c r="W355" s="39"/>
      <c r="X355" s="39"/>
      <c r="Y355" s="39"/>
      <c r="Z355" s="39"/>
      <c r="AA355" s="39"/>
      <c r="AB355" s="39"/>
      <c r="AC355" s="39"/>
      <c r="AD355" s="39"/>
      <c r="AE355" s="39"/>
      <c r="AF355" s="149">
        <v>2026</v>
      </c>
      <c r="AG355" s="142" t="s">
        <v>90</v>
      </c>
      <c r="AH355" s="142" t="s">
        <v>88</v>
      </c>
      <c r="AI355" s="149"/>
      <c r="AJ355" s="142"/>
      <c r="AK355" s="142"/>
      <c r="AL355" s="38"/>
      <c r="AM355" s="30"/>
      <c r="AN355" s="30"/>
      <c r="AO355" s="30"/>
      <c r="AP355" s="30"/>
      <c r="AQ355" s="30"/>
      <c r="AR355" s="30"/>
      <c r="AS355" s="30"/>
      <c r="AT355" s="30"/>
      <c r="AU355" s="30"/>
      <c r="AV355" s="30"/>
      <c r="AW355" s="30"/>
      <c r="AX355" s="30"/>
      <c r="AY355" s="30"/>
      <c r="AZ355" s="30"/>
      <c r="BA355" s="30"/>
      <c r="BB355" s="30"/>
      <c r="BC355" s="30"/>
      <c r="BD355" s="30"/>
      <c r="BE355" s="30"/>
      <c r="BF355" s="30"/>
    </row>
    <row r="356" spans="1:58" ht="11.25" customHeight="1">
      <c r="A356" s="2" t="s">
        <v>44</v>
      </c>
      <c r="E356" s="26"/>
      <c r="F356" s="160"/>
      <c r="G356" s="150"/>
      <c r="H356" s="151" t="s">
        <v>100</v>
      </c>
      <c r="I356" s="152"/>
      <c r="J356" s="156"/>
      <c r="K356" s="154"/>
      <c r="L356" s="155"/>
      <c r="M356" s="117"/>
      <c r="N356" s="143"/>
      <c r="O356" s="144">
        <v>1</v>
      </c>
      <c r="P356" s="145" t="s">
        <v>1</v>
      </c>
      <c r="Q356" s="153" t="s">
        <v>6</v>
      </c>
      <c r="R356" s="153" t="s">
        <v>6</v>
      </c>
      <c r="S356" s="153" t="s">
        <v>6</v>
      </c>
      <c r="T356" s="153" t="s">
        <v>6</v>
      </c>
      <c r="U356" s="153" t="s">
        <v>6</v>
      </c>
      <c r="V356" s="153" t="s">
        <v>6</v>
      </c>
      <c r="W356" s="153" t="s">
        <v>6</v>
      </c>
      <c r="X356" s="153" t="s">
        <v>6</v>
      </c>
      <c r="Y356" s="153" t="s">
        <v>6</v>
      </c>
      <c r="Z356" s="41"/>
      <c r="AA356" s="42"/>
      <c r="AB356" s="42"/>
      <c r="AC356" s="43"/>
      <c r="AD356" s="43"/>
      <c r="AE356" s="44"/>
      <c r="AF356" s="149"/>
      <c r="AG356" s="142"/>
      <c r="AH356" s="142"/>
      <c r="AI356" s="149"/>
      <c r="AJ356" s="142"/>
      <c r="AK356" s="142"/>
      <c r="AL356" s="38"/>
      <c r="AM356" s="30"/>
      <c r="AN356" s="30"/>
      <c r="AO356" s="30"/>
      <c r="AP356" s="30"/>
      <c r="AQ356" s="30"/>
      <c r="AR356" s="30"/>
      <c r="AS356" s="30"/>
      <c r="AT356" s="30"/>
      <c r="AU356" s="30"/>
      <c r="AV356" s="30"/>
      <c r="AW356" s="30"/>
      <c r="AX356" s="30"/>
      <c r="AY356" s="30"/>
      <c r="AZ356" s="30"/>
      <c r="BA356" s="30"/>
      <c r="BB356" s="30"/>
      <c r="BC356" s="30"/>
      <c r="BD356" s="30"/>
      <c r="BE356" s="30"/>
      <c r="BF356" s="30"/>
    </row>
    <row r="357" spans="1:58" ht="11.25" customHeight="1">
      <c r="A357" s="2" t="s">
        <v>44</v>
      </c>
      <c r="E357" s="26"/>
      <c r="F357" s="160"/>
      <c r="G357" s="150"/>
      <c r="H357" s="151" t="s">
        <v>100</v>
      </c>
      <c r="I357" s="152"/>
      <c r="J357" s="156"/>
      <c r="K357" s="154"/>
      <c r="L357" s="155"/>
      <c r="M357" s="117"/>
      <c r="N357" s="143"/>
      <c r="O357" s="144"/>
      <c r="P357" s="146"/>
      <c r="Q357" s="156"/>
      <c r="R357" s="128"/>
      <c r="S357" s="148"/>
      <c r="T357" s="128"/>
      <c r="U357" s="128"/>
      <c r="V357" s="128"/>
      <c r="W357" s="128"/>
      <c r="X357" s="128"/>
      <c r="Y357" s="128"/>
      <c r="Z357" s="45"/>
      <c r="AA357" s="46">
        <v>1</v>
      </c>
      <c r="AB357" s="47" t="s">
        <v>83</v>
      </c>
      <c r="AC357" s="48">
        <v>2036.62</v>
      </c>
      <c r="AD357" s="47" t="str">
        <f>AB357</f>
        <v xml:space="preserve">      Прочие амортизационные отчисления</v>
      </c>
      <c r="AE357" s="48"/>
      <c r="AF357" s="149"/>
      <c r="AG357" s="142"/>
      <c r="AH357" s="142"/>
      <c r="AI357" s="149"/>
      <c r="AJ357" s="142"/>
      <c r="AK357" s="142"/>
      <c r="AL357" s="38"/>
      <c r="AM357" s="30"/>
      <c r="AN357" s="30"/>
      <c r="AO357" s="30"/>
      <c r="AP357" s="30"/>
      <c r="AQ357" s="30"/>
      <c r="AR357" s="30"/>
      <c r="AS357" s="30"/>
      <c r="AT357" s="30"/>
      <c r="AU357" s="30"/>
      <c r="AV357" s="30"/>
      <c r="AW357" s="30"/>
      <c r="AX357" s="30"/>
      <c r="AY357" s="30"/>
      <c r="AZ357" s="30"/>
      <c r="BA357" s="30"/>
      <c r="BB357" s="30"/>
      <c r="BC357" s="30"/>
      <c r="BD357" s="30"/>
      <c r="BE357" s="30"/>
      <c r="BF357" s="30"/>
    </row>
    <row r="358" spans="1:58" ht="11.25" customHeight="1">
      <c r="A358" s="2" t="s">
        <v>44</v>
      </c>
      <c r="E358" s="26"/>
      <c r="F358" s="160"/>
      <c r="G358" s="150"/>
      <c r="H358" s="151" t="s">
        <v>100</v>
      </c>
      <c r="I358" s="152"/>
      <c r="J358" s="156"/>
      <c r="K358" s="154"/>
      <c r="L358" s="155"/>
      <c r="M358" s="117"/>
      <c r="N358" s="143"/>
      <c r="O358" s="144"/>
      <c r="P358" s="147"/>
      <c r="Q358" s="156"/>
      <c r="R358" s="128"/>
      <c r="S358" s="148"/>
      <c r="T358" s="128"/>
      <c r="U358" s="128"/>
      <c r="V358" s="128"/>
      <c r="W358" s="128"/>
      <c r="X358" s="128"/>
      <c r="Y358" s="128"/>
      <c r="Z358" s="41"/>
      <c r="AA358" s="42"/>
      <c r="AB358" s="22" t="s">
        <v>85</v>
      </c>
      <c r="AC358" s="43"/>
      <c r="AD358" s="43"/>
      <c r="AE358" s="51"/>
      <c r="AF358" s="149"/>
      <c r="AG358" s="142"/>
      <c r="AH358" s="142"/>
      <c r="AI358" s="149"/>
      <c r="AJ358" s="142"/>
      <c r="AK358" s="142"/>
      <c r="AL358" s="38"/>
      <c r="AM358" s="30"/>
      <c r="AN358" s="30"/>
      <c r="AO358" s="30"/>
      <c r="AP358" s="30"/>
      <c r="AQ358" s="30"/>
      <c r="AR358" s="30"/>
      <c r="AS358" s="30"/>
      <c r="AT358" s="30"/>
      <c r="AU358" s="30"/>
      <c r="AV358" s="30"/>
      <c r="AW358" s="30"/>
      <c r="AX358" s="30"/>
      <c r="AY358" s="30"/>
      <c r="AZ358" s="30"/>
      <c r="BA358" s="30"/>
      <c r="BB358" s="30"/>
      <c r="BC358" s="30"/>
      <c r="BD358" s="30"/>
      <c r="BE358" s="30"/>
      <c r="BF358" s="30"/>
    </row>
    <row r="359" spans="1:58" ht="11.25" customHeight="1">
      <c r="A359" s="2" t="s">
        <v>44</v>
      </c>
      <c r="E359" s="26"/>
      <c r="F359" s="160"/>
      <c r="G359" s="150"/>
      <c r="H359" s="151" t="s">
        <v>100</v>
      </c>
      <c r="I359" s="152"/>
      <c r="J359" s="156"/>
      <c r="K359" s="154"/>
      <c r="L359" s="155"/>
      <c r="M359" s="117"/>
      <c r="N359" s="41"/>
      <c r="O359" s="42"/>
      <c r="P359" s="22" t="s">
        <v>86</v>
      </c>
      <c r="Q359" s="42"/>
      <c r="R359" s="42"/>
      <c r="S359" s="42"/>
      <c r="T359" s="42"/>
      <c r="U359" s="42"/>
      <c r="V359" s="42"/>
      <c r="W359" s="42"/>
      <c r="X359" s="42"/>
      <c r="Y359" s="42"/>
      <c r="Z359" s="42"/>
      <c r="AA359" s="42"/>
      <c r="AB359" s="42"/>
      <c r="AC359" s="42"/>
      <c r="AD359" s="42"/>
      <c r="AE359" s="52"/>
      <c r="AF359" s="149"/>
      <c r="AG359" s="142"/>
      <c r="AH359" s="142"/>
      <c r="AI359" s="149"/>
      <c r="AJ359" s="142"/>
      <c r="AK359" s="142"/>
      <c r="AL359" s="38"/>
      <c r="AM359" s="30"/>
      <c r="AN359" s="30"/>
      <c r="AO359" s="30"/>
      <c r="AP359" s="30"/>
      <c r="AQ359" s="30"/>
      <c r="AR359" s="30"/>
      <c r="AS359" s="30"/>
      <c r="AT359" s="30"/>
      <c r="AU359" s="30"/>
      <c r="AV359" s="30"/>
      <c r="AW359" s="30"/>
      <c r="AX359" s="30"/>
      <c r="AY359" s="30"/>
      <c r="AZ359" s="30"/>
      <c r="BA359" s="30"/>
      <c r="BB359" s="30"/>
      <c r="BC359" s="30"/>
      <c r="BD359" s="30"/>
      <c r="BE359" s="30"/>
      <c r="BF359" s="30"/>
    </row>
    <row r="360" spans="1:58" ht="11.25" customHeight="1">
      <c r="A360" s="2" t="s">
        <v>44</v>
      </c>
      <c r="B360" s="2" t="s">
        <v>93</v>
      </c>
      <c r="E360" s="26"/>
      <c r="F360" s="160"/>
      <c r="G360" s="119" t="s">
        <v>7</v>
      </c>
      <c r="H360" s="151" t="s">
        <v>104</v>
      </c>
      <c r="I360" s="152" t="s">
        <v>94</v>
      </c>
      <c r="J360" s="156" t="s">
        <v>95</v>
      </c>
      <c r="K360" s="154" t="s">
        <v>184</v>
      </c>
      <c r="L360" s="155" t="s">
        <v>1</v>
      </c>
      <c r="M360" s="117"/>
      <c r="N360" s="53"/>
      <c r="O360" s="40" t="s">
        <v>32</v>
      </c>
      <c r="P360" s="39"/>
      <c r="Q360" s="39"/>
      <c r="R360" s="39"/>
      <c r="S360" s="39"/>
      <c r="T360" s="39"/>
      <c r="U360" s="39"/>
      <c r="V360" s="39"/>
      <c r="W360" s="39"/>
      <c r="X360" s="39"/>
      <c r="Y360" s="39"/>
      <c r="Z360" s="39"/>
      <c r="AA360" s="39"/>
      <c r="AB360" s="39"/>
      <c r="AC360" s="39"/>
      <c r="AD360" s="39"/>
      <c r="AE360" s="39"/>
      <c r="AF360" s="149">
        <v>2026</v>
      </c>
      <c r="AG360" s="142" t="s">
        <v>90</v>
      </c>
      <c r="AH360" s="142" t="s">
        <v>88</v>
      </c>
      <c r="AI360" s="149"/>
      <c r="AJ360" s="142"/>
      <c r="AK360" s="142"/>
      <c r="AL360" s="38"/>
      <c r="AM360" s="30"/>
      <c r="AN360" s="30"/>
      <c r="AO360" s="30"/>
      <c r="AP360" s="30"/>
      <c r="AQ360" s="30"/>
      <c r="AR360" s="30"/>
      <c r="AS360" s="30"/>
      <c r="AT360" s="30"/>
      <c r="AU360" s="30"/>
      <c r="AV360" s="30"/>
      <c r="AW360" s="30"/>
      <c r="AX360" s="30"/>
      <c r="AY360" s="30"/>
      <c r="AZ360" s="30"/>
      <c r="BA360" s="30"/>
      <c r="BB360" s="30"/>
      <c r="BC360" s="30"/>
      <c r="BD360" s="30"/>
      <c r="BE360" s="30"/>
      <c r="BF360" s="30"/>
    </row>
    <row r="361" spans="1:58" ht="11.25" customHeight="1">
      <c r="A361" s="2" t="s">
        <v>44</v>
      </c>
      <c r="E361" s="26"/>
      <c r="F361" s="160"/>
      <c r="G361" s="150"/>
      <c r="H361" s="151" t="s">
        <v>102</v>
      </c>
      <c r="I361" s="152"/>
      <c r="J361" s="156"/>
      <c r="K361" s="154"/>
      <c r="L361" s="155"/>
      <c r="M361" s="117"/>
      <c r="N361" s="143"/>
      <c r="O361" s="144">
        <v>1</v>
      </c>
      <c r="P361" s="145" t="s">
        <v>1</v>
      </c>
      <c r="Q361" s="153" t="s">
        <v>6</v>
      </c>
      <c r="R361" s="153" t="s">
        <v>6</v>
      </c>
      <c r="S361" s="153" t="s">
        <v>6</v>
      </c>
      <c r="T361" s="153" t="s">
        <v>6</v>
      </c>
      <c r="U361" s="153" t="s">
        <v>6</v>
      </c>
      <c r="V361" s="153" t="s">
        <v>6</v>
      </c>
      <c r="W361" s="153" t="s">
        <v>6</v>
      </c>
      <c r="X361" s="153" t="s">
        <v>6</v>
      </c>
      <c r="Y361" s="153" t="s">
        <v>6</v>
      </c>
      <c r="Z361" s="41"/>
      <c r="AA361" s="42"/>
      <c r="AB361" s="42"/>
      <c r="AC361" s="43"/>
      <c r="AD361" s="43"/>
      <c r="AE361" s="44"/>
      <c r="AF361" s="149"/>
      <c r="AG361" s="142"/>
      <c r="AH361" s="142"/>
      <c r="AI361" s="149"/>
      <c r="AJ361" s="142"/>
      <c r="AK361" s="142"/>
      <c r="AL361" s="38"/>
      <c r="AM361" s="30"/>
      <c r="AN361" s="30"/>
      <c r="AO361" s="30"/>
      <c r="AP361" s="30"/>
      <c r="AQ361" s="30"/>
      <c r="AR361" s="30"/>
      <c r="AS361" s="30"/>
      <c r="AT361" s="30"/>
      <c r="AU361" s="30"/>
      <c r="AV361" s="30"/>
      <c r="AW361" s="30"/>
      <c r="AX361" s="30"/>
      <c r="AY361" s="30"/>
      <c r="AZ361" s="30"/>
      <c r="BA361" s="30"/>
      <c r="BB361" s="30"/>
      <c r="BC361" s="30"/>
      <c r="BD361" s="30"/>
      <c r="BE361" s="30"/>
      <c r="BF361" s="30"/>
    </row>
    <row r="362" spans="1:58" ht="11.25" customHeight="1">
      <c r="A362" s="2" t="s">
        <v>44</v>
      </c>
      <c r="E362" s="26"/>
      <c r="F362" s="160"/>
      <c r="G362" s="150"/>
      <c r="H362" s="151" t="s">
        <v>102</v>
      </c>
      <c r="I362" s="152"/>
      <c r="J362" s="156"/>
      <c r="K362" s="154"/>
      <c r="L362" s="155"/>
      <c r="M362" s="117"/>
      <c r="N362" s="143"/>
      <c r="O362" s="144"/>
      <c r="P362" s="146"/>
      <c r="Q362" s="156"/>
      <c r="R362" s="128"/>
      <c r="S362" s="148"/>
      <c r="T362" s="128"/>
      <c r="U362" s="128"/>
      <c r="V362" s="128"/>
      <c r="W362" s="128"/>
      <c r="X362" s="128"/>
      <c r="Y362" s="128"/>
      <c r="Z362" s="45"/>
      <c r="AA362" s="46">
        <v>1</v>
      </c>
      <c r="AB362" s="47" t="s">
        <v>83</v>
      </c>
      <c r="AC362" s="48">
        <v>18141.810000000001</v>
      </c>
      <c r="AD362" s="47" t="str">
        <f>AB362</f>
        <v xml:space="preserve">      Прочие амортизационные отчисления</v>
      </c>
      <c r="AE362" s="48"/>
      <c r="AF362" s="149"/>
      <c r="AG362" s="142"/>
      <c r="AH362" s="142"/>
      <c r="AI362" s="149"/>
      <c r="AJ362" s="142"/>
      <c r="AK362" s="142"/>
      <c r="AL362" s="38"/>
      <c r="AM362" s="30"/>
      <c r="AN362" s="30"/>
      <c r="AO362" s="30"/>
      <c r="AP362" s="30"/>
      <c r="AQ362" s="30"/>
      <c r="AR362" s="30"/>
      <c r="AS362" s="30"/>
      <c r="AT362" s="30"/>
      <c r="AU362" s="30"/>
      <c r="AV362" s="30"/>
      <c r="AW362" s="30"/>
      <c r="AX362" s="30"/>
      <c r="AY362" s="30"/>
      <c r="AZ362" s="30"/>
      <c r="BA362" s="30"/>
      <c r="BB362" s="30"/>
      <c r="BC362" s="30"/>
      <c r="BD362" s="30"/>
      <c r="BE362" s="30"/>
      <c r="BF362" s="30"/>
    </row>
    <row r="363" spans="1:58" ht="11.25" customHeight="1">
      <c r="A363" s="2" t="s">
        <v>44</v>
      </c>
      <c r="E363" s="26"/>
      <c r="F363" s="160"/>
      <c r="G363" s="150"/>
      <c r="H363" s="151" t="s">
        <v>102</v>
      </c>
      <c r="I363" s="152"/>
      <c r="J363" s="156"/>
      <c r="K363" s="154"/>
      <c r="L363" s="155"/>
      <c r="M363" s="117"/>
      <c r="N363" s="143"/>
      <c r="O363" s="144"/>
      <c r="P363" s="147"/>
      <c r="Q363" s="156"/>
      <c r="R363" s="128"/>
      <c r="S363" s="148"/>
      <c r="T363" s="128"/>
      <c r="U363" s="128"/>
      <c r="V363" s="128"/>
      <c r="W363" s="128"/>
      <c r="X363" s="128"/>
      <c r="Y363" s="128"/>
      <c r="Z363" s="41"/>
      <c r="AA363" s="42"/>
      <c r="AB363" s="22" t="s">
        <v>85</v>
      </c>
      <c r="AC363" s="43"/>
      <c r="AD363" s="43"/>
      <c r="AE363" s="51"/>
      <c r="AF363" s="149"/>
      <c r="AG363" s="142"/>
      <c r="AH363" s="142"/>
      <c r="AI363" s="149"/>
      <c r="AJ363" s="142"/>
      <c r="AK363" s="142"/>
      <c r="AL363" s="38"/>
      <c r="AM363" s="30"/>
      <c r="AN363" s="30"/>
      <c r="AO363" s="30"/>
      <c r="AP363" s="30"/>
      <c r="AQ363" s="30"/>
      <c r="AR363" s="30"/>
      <c r="AS363" s="30"/>
      <c r="AT363" s="30"/>
      <c r="AU363" s="30"/>
      <c r="AV363" s="30"/>
      <c r="AW363" s="30"/>
      <c r="AX363" s="30"/>
      <c r="AY363" s="30"/>
      <c r="AZ363" s="30"/>
      <c r="BA363" s="30"/>
      <c r="BB363" s="30"/>
      <c r="BC363" s="30"/>
      <c r="BD363" s="30"/>
      <c r="BE363" s="30"/>
      <c r="BF363" s="30"/>
    </row>
    <row r="364" spans="1:58" ht="11.25" customHeight="1">
      <c r="A364" s="2" t="s">
        <v>44</v>
      </c>
      <c r="E364" s="26"/>
      <c r="F364" s="160"/>
      <c r="G364" s="150"/>
      <c r="H364" s="151" t="s">
        <v>102</v>
      </c>
      <c r="I364" s="152"/>
      <c r="J364" s="156"/>
      <c r="K364" s="154"/>
      <c r="L364" s="155"/>
      <c r="M364" s="117"/>
      <c r="N364" s="41"/>
      <c r="O364" s="42"/>
      <c r="P364" s="22" t="s">
        <v>86</v>
      </c>
      <c r="Q364" s="42"/>
      <c r="R364" s="42"/>
      <c r="S364" s="42"/>
      <c r="T364" s="42"/>
      <c r="U364" s="42"/>
      <c r="V364" s="42"/>
      <c r="W364" s="42"/>
      <c r="X364" s="42"/>
      <c r="Y364" s="42"/>
      <c r="Z364" s="42"/>
      <c r="AA364" s="42"/>
      <c r="AB364" s="42"/>
      <c r="AC364" s="42"/>
      <c r="AD364" s="42"/>
      <c r="AE364" s="52"/>
      <c r="AF364" s="149"/>
      <c r="AG364" s="142"/>
      <c r="AH364" s="142"/>
      <c r="AI364" s="149"/>
      <c r="AJ364" s="142"/>
      <c r="AK364" s="142"/>
      <c r="AL364" s="38"/>
      <c r="AM364" s="30"/>
      <c r="AN364" s="30"/>
      <c r="AO364" s="30"/>
      <c r="AP364" s="30"/>
      <c r="AQ364" s="30"/>
      <c r="AR364" s="30"/>
      <c r="AS364" s="30"/>
      <c r="AT364" s="30"/>
      <c r="AU364" s="30"/>
      <c r="AV364" s="30"/>
      <c r="AW364" s="30"/>
      <c r="AX364" s="30"/>
      <c r="AY364" s="30"/>
      <c r="AZ364" s="30"/>
      <c r="BA364" s="30"/>
      <c r="BB364" s="30"/>
      <c r="BC364" s="30"/>
      <c r="BD364" s="30"/>
      <c r="BE364" s="30"/>
      <c r="BF364" s="30"/>
    </row>
    <row r="365" spans="1:58" ht="11.25" customHeight="1">
      <c r="A365" s="2" t="s">
        <v>44</v>
      </c>
      <c r="B365" s="2" t="s">
        <v>93</v>
      </c>
      <c r="E365" s="26"/>
      <c r="F365" s="160"/>
      <c r="G365" s="119" t="s">
        <v>7</v>
      </c>
      <c r="H365" s="151" t="s">
        <v>106</v>
      </c>
      <c r="I365" s="152" t="s">
        <v>94</v>
      </c>
      <c r="J365" s="156" t="s">
        <v>95</v>
      </c>
      <c r="K365" s="154" t="s">
        <v>185</v>
      </c>
      <c r="L365" s="155" t="s">
        <v>1</v>
      </c>
      <c r="M365" s="117"/>
      <c r="N365" s="53"/>
      <c r="O365" s="40" t="s">
        <v>32</v>
      </c>
      <c r="P365" s="39"/>
      <c r="Q365" s="39"/>
      <c r="R365" s="39"/>
      <c r="S365" s="39"/>
      <c r="T365" s="39"/>
      <c r="U365" s="39"/>
      <c r="V365" s="39"/>
      <c r="W365" s="39"/>
      <c r="X365" s="39"/>
      <c r="Y365" s="39"/>
      <c r="Z365" s="39"/>
      <c r="AA365" s="39"/>
      <c r="AB365" s="39"/>
      <c r="AC365" s="39"/>
      <c r="AD365" s="39"/>
      <c r="AE365" s="39"/>
      <c r="AF365" s="149">
        <v>2026</v>
      </c>
      <c r="AG365" s="142" t="s">
        <v>90</v>
      </c>
      <c r="AH365" s="142" t="s">
        <v>88</v>
      </c>
      <c r="AI365" s="149"/>
      <c r="AJ365" s="142"/>
      <c r="AK365" s="142"/>
      <c r="AL365" s="38"/>
      <c r="AM365" s="30"/>
      <c r="AN365" s="30"/>
      <c r="AO365" s="30"/>
      <c r="AP365" s="30"/>
      <c r="AQ365" s="30"/>
      <c r="AR365" s="30"/>
      <c r="AS365" s="30"/>
      <c r="AT365" s="30"/>
      <c r="AU365" s="30"/>
      <c r="AV365" s="30"/>
      <c r="AW365" s="30"/>
      <c r="AX365" s="30"/>
      <c r="AY365" s="30"/>
      <c r="AZ365" s="30"/>
      <c r="BA365" s="30"/>
      <c r="BB365" s="30"/>
      <c r="BC365" s="30"/>
      <c r="BD365" s="30"/>
      <c r="BE365" s="30"/>
      <c r="BF365" s="30"/>
    </row>
    <row r="366" spans="1:58" ht="11.25" customHeight="1">
      <c r="A366" s="2" t="s">
        <v>44</v>
      </c>
      <c r="E366" s="26"/>
      <c r="F366" s="160"/>
      <c r="G366" s="150"/>
      <c r="H366" s="151" t="s">
        <v>104</v>
      </c>
      <c r="I366" s="152"/>
      <c r="J366" s="156"/>
      <c r="K366" s="154"/>
      <c r="L366" s="155"/>
      <c r="M366" s="117"/>
      <c r="N366" s="143"/>
      <c r="O366" s="144">
        <v>1</v>
      </c>
      <c r="P366" s="145" t="s">
        <v>1</v>
      </c>
      <c r="Q366" s="153" t="s">
        <v>6</v>
      </c>
      <c r="R366" s="153" t="s">
        <v>6</v>
      </c>
      <c r="S366" s="153" t="s">
        <v>6</v>
      </c>
      <c r="T366" s="153" t="s">
        <v>6</v>
      </c>
      <c r="U366" s="153" t="s">
        <v>6</v>
      </c>
      <c r="V366" s="153" t="s">
        <v>6</v>
      </c>
      <c r="W366" s="153" t="s">
        <v>6</v>
      </c>
      <c r="X366" s="153" t="s">
        <v>6</v>
      </c>
      <c r="Y366" s="153" t="s">
        <v>6</v>
      </c>
      <c r="Z366" s="41"/>
      <c r="AA366" s="42"/>
      <c r="AB366" s="42"/>
      <c r="AC366" s="43"/>
      <c r="AD366" s="43"/>
      <c r="AE366" s="44"/>
      <c r="AF366" s="149"/>
      <c r="AG366" s="142"/>
      <c r="AH366" s="142"/>
      <c r="AI366" s="149"/>
      <c r="AJ366" s="142"/>
      <c r="AK366" s="142"/>
      <c r="AL366" s="38"/>
      <c r="AM366" s="30"/>
      <c r="AN366" s="30"/>
      <c r="AO366" s="30"/>
      <c r="AP366" s="30"/>
      <c r="AQ366" s="30"/>
      <c r="AR366" s="30"/>
      <c r="AS366" s="30"/>
      <c r="AT366" s="30"/>
      <c r="AU366" s="30"/>
      <c r="AV366" s="30"/>
      <c r="AW366" s="30"/>
      <c r="AX366" s="30"/>
      <c r="AY366" s="30"/>
      <c r="AZ366" s="30"/>
      <c r="BA366" s="30"/>
      <c r="BB366" s="30"/>
      <c r="BC366" s="30"/>
      <c r="BD366" s="30"/>
      <c r="BE366" s="30"/>
      <c r="BF366" s="30"/>
    </row>
    <row r="367" spans="1:58" ht="11.25" customHeight="1">
      <c r="A367" s="2" t="s">
        <v>44</v>
      </c>
      <c r="E367" s="26"/>
      <c r="F367" s="160"/>
      <c r="G367" s="150"/>
      <c r="H367" s="151" t="s">
        <v>104</v>
      </c>
      <c r="I367" s="152"/>
      <c r="J367" s="156"/>
      <c r="K367" s="154"/>
      <c r="L367" s="155"/>
      <c r="M367" s="117"/>
      <c r="N367" s="143"/>
      <c r="O367" s="144"/>
      <c r="P367" s="146"/>
      <c r="Q367" s="156"/>
      <c r="R367" s="128"/>
      <c r="S367" s="148"/>
      <c r="T367" s="128"/>
      <c r="U367" s="128"/>
      <c r="V367" s="128"/>
      <c r="W367" s="128"/>
      <c r="X367" s="128"/>
      <c r="Y367" s="128"/>
      <c r="Z367" s="45"/>
      <c r="AA367" s="46">
        <v>1</v>
      </c>
      <c r="AB367" s="47" t="s">
        <v>83</v>
      </c>
      <c r="AC367" s="48">
        <v>12524.92</v>
      </c>
      <c r="AD367" s="47" t="str">
        <f>AB367</f>
        <v xml:space="preserve">      Прочие амортизационные отчисления</v>
      </c>
      <c r="AE367" s="48"/>
      <c r="AF367" s="149"/>
      <c r="AG367" s="142"/>
      <c r="AH367" s="142"/>
      <c r="AI367" s="149"/>
      <c r="AJ367" s="142"/>
      <c r="AK367" s="142"/>
      <c r="AL367" s="38"/>
      <c r="AM367" s="30"/>
      <c r="AN367" s="30"/>
      <c r="AO367" s="30"/>
      <c r="AP367" s="30"/>
      <c r="AQ367" s="30"/>
      <c r="AR367" s="30"/>
      <c r="AS367" s="30"/>
      <c r="AT367" s="30"/>
      <c r="AU367" s="30"/>
      <c r="AV367" s="30"/>
      <c r="AW367" s="30"/>
      <c r="AX367" s="30"/>
      <c r="AY367" s="30"/>
      <c r="AZ367" s="30"/>
      <c r="BA367" s="30"/>
      <c r="BB367" s="30"/>
      <c r="BC367" s="30"/>
      <c r="BD367" s="30"/>
      <c r="BE367" s="30"/>
      <c r="BF367" s="30"/>
    </row>
    <row r="368" spans="1:58" ht="11.25" customHeight="1">
      <c r="A368" s="2" t="s">
        <v>44</v>
      </c>
      <c r="E368" s="26"/>
      <c r="F368" s="160"/>
      <c r="G368" s="150"/>
      <c r="H368" s="151" t="s">
        <v>104</v>
      </c>
      <c r="I368" s="152"/>
      <c r="J368" s="156"/>
      <c r="K368" s="154"/>
      <c r="L368" s="155"/>
      <c r="M368" s="117"/>
      <c r="N368" s="143"/>
      <c r="O368" s="144"/>
      <c r="P368" s="147"/>
      <c r="Q368" s="156"/>
      <c r="R368" s="128"/>
      <c r="S368" s="148"/>
      <c r="T368" s="128"/>
      <c r="U368" s="128"/>
      <c r="V368" s="128"/>
      <c r="W368" s="128"/>
      <c r="X368" s="128"/>
      <c r="Y368" s="128"/>
      <c r="Z368" s="41"/>
      <c r="AA368" s="42"/>
      <c r="AB368" s="22" t="s">
        <v>85</v>
      </c>
      <c r="AC368" s="43"/>
      <c r="AD368" s="43"/>
      <c r="AE368" s="51"/>
      <c r="AF368" s="149"/>
      <c r="AG368" s="142"/>
      <c r="AH368" s="142"/>
      <c r="AI368" s="149"/>
      <c r="AJ368" s="142"/>
      <c r="AK368" s="142"/>
      <c r="AL368" s="38"/>
      <c r="AM368" s="30"/>
      <c r="AN368" s="30"/>
      <c r="AO368" s="30"/>
      <c r="AP368" s="30"/>
      <c r="AQ368" s="30"/>
      <c r="AR368" s="30"/>
      <c r="AS368" s="30"/>
      <c r="AT368" s="30"/>
      <c r="AU368" s="30"/>
      <c r="AV368" s="30"/>
      <c r="AW368" s="30"/>
      <c r="AX368" s="30"/>
      <c r="AY368" s="30"/>
      <c r="AZ368" s="30"/>
      <c r="BA368" s="30"/>
      <c r="BB368" s="30"/>
      <c r="BC368" s="30"/>
      <c r="BD368" s="30"/>
      <c r="BE368" s="30"/>
      <c r="BF368" s="30"/>
    </row>
    <row r="369" spans="1:58" ht="11.25" customHeight="1">
      <c r="A369" s="2" t="s">
        <v>44</v>
      </c>
      <c r="E369" s="26"/>
      <c r="F369" s="160"/>
      <c r="G369" s="150"/>
      <c r="H369" s="151" t="s">
        <v>104</v>
      </c>
      <c r="I369" s="152"/>
      <c r="J369" s="156"/>
      <c r="K369" s="154"/>
      <c r="L369" s="155"/>
      <c r="M369" s="117"/>
      <c r="N369" s="41"/>
      <c r="O369" s="42"/>
      <c r="P369" s="22" t="s">
        <v>86</v>
      </c>
      <c r="Q369" s="42"/>
      <c r="R369" s="42"/>
      <c r="S369" s="42"/>
      <c r="T369" s="42"/>
      <c r="U369" s="42"/>
      <c r="V369" s="42"/>
      <c r="W369" s="42"/>
      <c r="X369" s="42"/>
      <c r="Y369" s="42"/>
      <c r="Z369" s="42"/>
      <c r="AA369" s="42"/>
      <c r="AB369" s="42"/>
      <c r="AC369" s="42"/>
      <c r="AD369" s="42"/>
      <c r="AE369" s="52"/>
      <c r="AF369" s="149"/>
      <c r="AG369" s="142"/>
      <c r="AH369" s="142"/>
      <c r="AI369" s="149"/>
      <c r="AJ369" s="142"/>
      <c r="AK369" s="142"/>
      <c r="AL369" s="38"/>
      <c r="AM369" s="30"/>
      <c r="AN369" s="30"/>
      <c r="AO369" s="30"/>
      <c r="AP369" s="30"/>
      <c r="AQ369" s="30"/>
      <c r="AR369" s="30"/>
      <c r="AS369" s="30"/>
      <c r="AT369" s="30"/>
      <c r="AU369" s="30"/>
      <c r="AV369" s="30"/>
      <c r="AW369" s="30"/>
      <c r="AX369" s="30"/>
      <c r="AY369" s="30"/>
      <c r="AZ369" s="30"/>
      <c r="BA369" s="30"/>
      <c r="BB369" s="30"/>
      <c r="BC369" s="30"/>
      <c r="BD369" s="30"/>
      <c r="BE369" s="30"/>
      <c r="BF369" s="30"/>
    </row>
    <row r="370" spans="1:58" ht="11.25" customHeight="1">
      <c r="A370" s="2" t="s">
        <v>44</v>
      </c>
      <c r="B370" s="2" t="s">
        <v>6</v>
      </c>
      <c r="E370" s="26"/>
      <c r="F370" s="160"/>
      <c r="G370" s="119" t="s">
        <v>7</v>
      </c>
      <c r="H370" s="151" t="s">
        <v>108</v>
      </c>
      <c r="I370" s="152" t="s">
        <v>79</v>
      </c>
      <c r="J370" s="153" t="s">
        <v>6</v>
      </c>
      <c r="K370" s="154" t="s">
        <v>87</v>
      </c>
      <c r="L370" s="155" t="s">
        <v>1</v>
      </c>
      <c r="M370" s="117"/>
      <c r="N370" s="53"/>
      <c r="O370" s="40" t="s">
        <v>32</v>
      </c>
      <c r="P370" s="39"/>
      <c r="Q370" s="39"/>
      <c r="R370" s="39"/>
      <c r="S370" s="39"/>
      <c r="T370" s="39"/>
      <c r="U370" s="39"/>
      <c r="V370" s="39"/>
      <c r="W370" s="39"/>
      <c r="X370" s="39"/>
      <c r="Y370" s="39"/>
      <c r="Z370" s="39"/>
      <c r="AA370" s="39"/>
      <c r="AB370" s="39"/>
      <c r="AC370" s="39"/>
      <c r="AD370" s="39"/>
      <c r="AE370" s="39"/>
      <c r="AF370" s="149">
        <v>2022</v>
      </c>
      <c r="AG370" s="142" t="s">
        <v>81</v>
      </c>
      <c r="AH370" s="142" t="s">
        <v>91</v>
      </c>
      <c r="AI370" s="149"/>
      <c r="AJ370" s="142"/>
      <c r="AK370" s="142"/>
      <c r="AL370" s="38"/>
      <c r="AM370" s="30"/>
      <c r="AN370" s="30"/>
      <c r="AO370" s="30"/>
      <c r="AP370" s="30"/>
      <c r="AQ370" s="30"/>
      <c r="AR370" s="30"/>
      <c r="AS370" s="30"/>
      <c r="AT370" s="30"/>
      <c r="AU370" s="30"/>
      <c r="AV370" s="30"/>
      <c r="AW370" s="30"/>
      <c r="AX370" s="30"/>
      <c r="AY370" s="30"/>
      <c r="AZ370" s="30"/>
      <c r="BA370" s="30"/>
      <c r="BB370" s="30"/>
      <c r="BC370" s="30"/>
      <c r="BD370" s="30"/>
      <c r="BE370" s="30"/>
      <c r="BF370" s="30"/>
    </row>
    <row r="371" spans="1:58" ht="11.25" customHeight="1">
      <c r="A371" s="2" t="s">
        <v>44</v>
      </c>
      <c r="E371" s="26"/>
      <c r="F371" s="160"/>
      <c r="G371" s="150"/>
      <c r="H371" s="151" t="s">
        <v>106</v>
      </c>
      <c r="I371" s="152"/>
      <c r="J371" s="153"/>
      <c r="K371" s="154"/>
      <c r="L371" s="155"/>
      <c r="M371" s="117"/>
      <c r="N371" s="143"/>
      <c r="O371" s="144">
        <v>1</v>
      </c>
      <c r="P371" s="145" t="s">
        <v>1</v>
      </c>
      <c r="Q371" s="128" t="s">
        <v>6</v>
      </c>
      <c r="R371" s="128" t="s">
        <v>6</v>
      </c>
      <c r="S371" s="128" t="s">
        <v>6</v>
      </c>
      <c r="T371" s="128" t="s">
        <v>6</v>
      </c>
      <c r="U371" s="128" t="s">
        <v>6</v>
      </c>
      <c r="V371" s="128" t="s">
        <v>6</v>
      </c>
      <c r="W371" s="128" t="s">
        <v>6</v>
      </c>
      <c r="X371" s="128" t="s">
        <v>6</v>
      </c>
      <c r="Y371" s="128"/>
      <c r="Z371" s="41"/>
      <c r="AA371" s="42"/>
      <c r="AB371" s="42"/>
      <c r="AC371" s="43"/>
      <c r="AD371" s="43"/>
      <c r="AE371" s="44"/>
      <c r="AF371" s="149"/>
      <c r="AG371" s="142"/>
      <c r="AH371" s="142"/>
      <c r="AI371" s="149"/>
      <c r="AJ371" s="142"/>
      <c r="AK371" s="142"/>
      <c r="AL371" s="38"/>
      <c r="AM371" s="30"/>
      <c r="AN371" s="30"/>
      <c r="AO371" s="30"/>
      <c r="AP371" s="30"/>
      <c r="AQ371" s="30"/>
      <c r="AR371" s="30"/>
      <c r="AS371" s="30"/>
      <c r="AT371" s="30"/>
      <c r="AU371" s="30"/>
      <c r="AV371" s="30"/>
      <c r="AW371" s="30"/>
      <c r="AX371" s="30"/>
      <c r="AY371" s="30"/>
      <c r="AZ371" s="30"/>
      <c r="BA371" s="30"/>
      <c r="BB371" s="30"/>
      <c r="BC371" s="30"/>
      <c r="BD371" s="30"/>
      <c r="BE371" s="30"/>
      <c r="BF371" s="30"/>
    </row>
    <row r="372" spans="1:58" ht="11.25" customHeight="1">
      <c r="A372" s="2" t="s">
        <v>44</v>
      </c>
      <c r="E372" s="26"/>
      <c r="F372" s="160"/>
      <c r="G372" s="150"/>
      <c r="H372" s="151" t="s">
        <v>106</v>
      </c>
      <c r="I372" s="152"/>
      <c r="J372" s="153"/>
      <c r="K372" s="154"/>
      <c r="L372" s="155"/>
      <c r="M372" s="117"/>
      <c r="N372" s="143"/>
      <c r="O372" s="144"/>
      <c r="P372" s="146"/>
      <c r="Q372" s="128"/>
      <c r="R372" s="128"/>
      <c r="S372" s="148"/>
      <c r="T372" s="128"/>
      <c r="U372" s="128"/>
      <c r="V372" s="128"/>
      <c r="W372" s="128"/>
      <c r="X372" s="128"/>
      <c r="Y372" s="128"/>
      <c r="Z372" s="45"/>
      <c r="AA372" s="46">
        <v>1</v>
      </c>
      <c r="AB372" s="47" t="s">
        <v>83</v>
      </c>
      <c r="AC372" s="48">
        <v>156317.82</v>
      </c>
      <c r="AD372" s="47" t="str">
        <f>AB372</f>
        <v xml:space="preserve">      Прочие амортизационные отчисления</v>
      </c>
      <c r="AE372" s="48"/>
      <c r="AF372" s="149"/>
      <c r="AG372" s="142"/>
      <c r="AH372" s="142"/>
      <c r="AI372" s="149"/>
      <c r="AJ372" s="142"/>
      <c r="AK372" s="142"/>
      <c r="AL372" s="38"/>
      <c r="AM372" s="30"/>
      <c r="AN372" s="30"/>
      <c r="AO372" s="30"/>
      <c r="AP372" s="30"/>
      <c r="AQ372" s="30"/>
      <c r="AR372" s="30"/>
      <c r="AS372" s="30"/>
      <c r="AT372" s="30"/>
      <c r="AU372" s="30"/>
      <c r="AV372" s="30"/>
      <c r="AW372" s="30"/>
      <c r="AX372" s="30"/>
      <c r="AY372" s="30"/>
      <c r="AZ372" s="30"/>
      <c r="BA372" s="30"/>
      <c r="BB372" s="30"/>
      <c r="BC372" s="30"/>
      <c r="BD372" s="30"/>
      <c r="BE372" s="30"/>
      <c r="BF372" s="30"/>
    </row>
    <row r="373" spans="1:58" ht="11.25" customHeight="1">
      <c r="A373" s="2" t="s">
        <v>44</v>
      </c>
      <c r="E373" s="26"/>
      <c r="F373" s="160"/>
      <c r="G373" s="150"/>
      <c r="H373" s="151" t="s">
        <v>106</v>
      </c>
      <c r="I373" s="152"/>
      <c r="J373" s="153"/>
      <c r="K373" s="154"/>
      <c r="L373" s="155"/>
      <c r="M373" s="117"/>
      <c r="N373" s="143"/>
      <c r="O373" s="144"/>
      <c r="P373" s="147"/>
      <c r="Q373" s="128"/>
      <c r="R373" s="128"/>
      <c r="S373" s="148"/>
      <c r="T373" s="128"/>
      <c r="U373" s="128"/>
      <c r="V373" s="128"/>
      <c r="W373" s="128"/>
      <c r="X373" s="128"/>
      <c r="Y373" s="128"/>
      <c r="Z373" s="41"/>
      <c r="AA373" s="42"/>
      <c r="AB373" s="22" t="s">
        <v>85</v>
      </c>
      <c r="AC373" s="43"/>
      <c r="AD373" s="43"/>
      <c r="AE373" s="51"/>
      <c r="AF373" s="149"/>
      <c r="AG373" s="142"/>
      <c r="AH373" s="142"/>
      <c r="AI373" s="149"/>
      <c r="AJ373" s="142"/>
      <c r="AK373" s="142"/>
      <c r="AL373" s="38"/>
      <c r="AM373" s="30"/>
      <c r="AN373" s="30"/>
      <c r="AO373" s="30"/>
      <c r="AP373" s="30"/>
      <c r="AQ373" s="30"/>
      <c r="AR373" s="30"/>
      <c r="AS373" s="30"/>
      <c r="AT373" s="30"/>
      <c r="AU373" s="30"/>
      <c r="AV373" s="30"/>
      <c r="AW373" s="30"/>
      <c r="AX373" s="30"/>
      <c r="AY373" s="30"/>
      <c r="AZ373" s="30"/>
      <c r="BA373" s="30"/>
      <c r="BB373" s="30"/>
      <c r="BC373" s="30"/>
      <c r="BD373" s="30"/>
      <c r="BE373" s="30"/>
      <c r="BF373" s="30"/>
    </row>
    <row r="374" spans="1:58" ht="11.25" customHeight="1">
      <c r="A374" s="2" t="s">
        <v>44</v>
      </c>
      <c r="E374" s="26"/>
      <c r="F374" s="160"/>
      <c r="G374" s="150"/>
      <c r="H374" s="151" t="s">
        <v>106</v>
      </c>
      <c r="I374" s="152"/>
      <c r="J374" s="153"/>
      <c r="K374" s="154"/>
      <c r="L374" s="155"/>
      <c r="M374" s="117"/>
      <c r="N374" s="41"/>
      <c r="O374" s="42"/>
      <c r="P374" s="22" t="s">
        <v>86</v>
      </c>
      <c r="Q374" s="42"/>
      <c r="R374" s="42"/>
      <c r="S374" s="42"/>
      <c r="T374" s="42"/>
      <c r="U374" s="42"/>
      <c r="V374" s="42"/>
      <c r="W374" s="42"/>
      <c r="X374" s="42"/>
      <c r="Y374" s="42"/>
      <c r="Z374" s="42"/>
      <c r="AA374" s="42"/>
      <c r="AB374" s="42"/>
      <c r="AC374" s="42"/>
      <c r="AD374" s="42"/>
      <c r="AE374" s="52"/>
      <c r="AF374" s="149"/>
      <c r="AG374" s="142"/>
      <c r="AH374" s="142"/>
      <c r="AI374" s="149"/>
      <c r="AJ374" s="142"/>
      <c r="AK374" s="142"/>
      <c r="AL374" s="38"/>
      <c r="AM374" s="30"/>
      <c r="AN374" s="30"/>
      <c r="AO374" s="30"/>
      <c r="AP374" s="30"/>
      <c r="AQ374" s="30"/>
      <c r="AR374" s="30"/>
      <c r="AS374" s="30"/>
      <c r="AT374" s="30"/>
      <c r="AU374" s="30"/>
      <c r="AV374" s="30"/>
      <c r="AW374" s="30"/>
      <c r="AX374" s="30"/>
      <c r="AY374" s="30"/>
      <c r="AZ374" s="30"/>
      <c r="BA374" s="30"/>
      <c r="BB374" s="30"/>
      <c r="BC374" s="30"/>
      <c r="BD374" s="30"/>
      <c r="BE374" s="30"/>
      <c r="BF374" s="30"/>
    </row>
    <row r="375" spans="1:58" ht="12" customHeight="1" thickBot="1">
      <c r="A375" s="2" t="s">
        <v>44</v>
      </c>
      <c r="E375" s="26"/>
      <c r="F375" s="161"/>
      <c r="G375" s="54"/>
      <c r="H375" s="54"/>
      <c r="I375" s="140" t="s">
        <v>114</v>
      </c>
      <c r="J375" s="140"/>
      <c r="K375" s="140"/>
      <c r="L375" s="55"/>
      <c r="M375" s="55"/>
      <c r="N375" s="56"/>
      <c r="O375" s="56"/>
      <c r="P375" s="56"/>
      <c r="Q375" s="56"/>
      <c r="R375" s="56"/>
      <c r="S375" s="56"/>
      <c r="T375" s="56"/>
      <c r="U375" s="56"/>
      <c r="V375" s="56"/>
      <c r="W375" s="56"/>
      <c r="X375" s="56"/>
      <c r="Y375" s="56"/>
      <c r="Z375" s="56"/>
      <c r="AA375" s="56"/>
      <c r="AB375" s="56"/>
      <c r="AC375" s="56"/>
      <c r="AD375" s="56"/>
      <c r="AE375" s="56"/>
      <c r="AF375" s="56"/>
      <c r="AG375" s="55"/>
      <c r="AH375" s="55"/>
      <c r="AI375" s="56"/>
      <c r="AJ375" s="55"/>
      <c r="AK375" s="56"/>
      <c r="AL375" s="38"/>
      <c r="AM375" s="30"/>
      <c r="AN375" s="30"/>
      <c r="AO375" s="30"/>
      <c r="AP375" s="30"/>
      <c r="AQ375" s="30"/>
      <c r="AR375" s="30"/>
      <c r="AS375" s="30"/>
      <c r="AT375" s="30"/>
      <c r="AU375" s="30"/>
      <c r="AV375" s="30"/>
      <c r="AW375" s="30"/>
      <c r="AX375" s="30"/>
      <c r="AY375" s="30"/>
      <c r="AZ375" s="30"/>
      <c r="BA375" s="30"/>
      <c r="BB375" s="30"/>
      <c r="BC375" s="30"/>
      <c r="BD375" s="30"/>
      <c r="BE375" s="30"/>
      <c r="BF375" s="30"/>
    </row>
    <row r="376" spans="1:58" ht="10.5" customHeight="1">
      <c r="E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row>
    <row r="377" spans="1:58" ht="12.75" customHeight="1">
      <c r="E377" s="30"/>
      <c r="F377" s="6" t="s">
        <v>186</v>
      </c>
      <c r="G377" s="6"/>
      <c r="H377" s="6"/>
      <c r="I377" s="6"/>
      <c r="J377" s="6"/>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row>
    <row r="379" spans="1:58" ht="10.5" customHeight="1">
      <c r="E379" s="30"/>
      <c r="F379" s="141"/>
      <c r="G379" s="141"/>
      <c r="H379" s="141"/>
      <c r="I379" s="141"/>
      <c r="J379" s="141"/>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row>
    <row r="380" spans="1:58" ht="10.5" customHeight="1">
      <c r="E380" s="30"/>
      <c r="F380" s="141"/>
      <c r="G380" s="141"/>
      <c r="H380" s="141"/>
      <c r="I380" s="141"/>
      <c r="J380" s="141"/>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row>
    <row r="381" spans="1:58" ht="10.5" customHeight="1">
      <c r="E381" s="30"/>
      <c r="F381" s="141"/>
      <c r="G381" s="141"/>
      <c r="H381" s="141"/>
      <c r="I381" s="141"/>
      <c r="J381" s="141"/>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row>
  </sheetData>
  <sheetProtection formatColumns="0" formatRows="0" insertRows="0" deleteColumns="0" deleteRows="0" sort="0" autoFilter="0"/>
  <mergeCells count="1811">
    <mergeCell ref="F5:K5"/>
    <mergeCell ref="F6:K6"/>
    <mergeCell ref="F8:AK8"/>
    <mergeCell ref="F9:F12"/>
    <mergeCell ref="G9:H12"/>
    <mergeCell ref="I9:J11"/>
    <mergeCell ref="K9:Y9"/>
    <mergeCell ref="Z9:AA12"/>
    <mergeCell ref="AB9:AE10"/>
    <mergeCell ref="AF9:AF12"/>
    <mergeCell ref="V16:V19"/>
    <mergeCell ref="W16:W19"/>
    <mergeCell ref="X16:X19"/>
    <mergeCell ref="Q11:Q12"/>
    <mergeCell ref="R11:R12"/>
    <mergeCell ref="S11:Y11"/>
    <mergeCell ref="AB11:AC11"/>
    <mergeCell ref="AD11:AE11"/>
    <mergeCell ref="F15:F82"/>
    <mergeCell ref="G15:G20"/>
    <mergeCell ref="H15:H20"/>
    <mergeCell ref="I15:I20"/>
    <mergeCell ref="J15:J20"/>
    <mergeCell ref="AG9:AH11"/>
    <mergeCell ref="AI9:AI12"/>
    <mergeCell ref="AJ9:AK11"/>
    <mergeCell ref="K10:K12"/>
    <mergeCell ref="L10:M10"/>
    <mergeCell ref="N10:Y10"/>
    <mergeCell ref="L11:L12"/>
    <mergeCell ref="M11:M12"/>
    <mergeCell ref="N11:O12"/>
    <mergeCell ref="P11:P12"/>
    <mergeCell ref="AG21:AG25"/>
    <mergeCell ref="AH21:AH25"/>
    <mergeCell ref="AI21:AI25"/>
    <mergeCell ref="AJ21:AJ25"/>
    <mergeCell ref="AK21:AK25"/>
    <mergeCell ref="Y16:Y19"/>
    <mergeCell ref="G21:G25"/>
    <mergeCell ref="H21:H25"/>
    <mergeCell ref="I21:I25"/>
    <mergeCell ref="J21:J25"/>
    <mergeCell ref="K21:K25"/>
    <mergeCell ref="L21:L25"/>
    <mergeCell ref="M21:M25"/>
    <mergeCell ref="N22:N24"/>
    <mergeCell ref="O22:O24"/>
    <mergeCell ref="AI15:AI20"/>
    <mergeCell ref="AJ15:AJ20"/>
    <mergeCell ref="AK15:AK20"/>
    <mergeCell ref="N16:N19"/>
    <mergeCell ref="O16:O19"/>
    <mergeCell ref="P16:P19"/>
    <mergeCell ref="Q16:Q19"/>
    <mergeCell ref="R16:R19"/>
    <mergeCell ref="S16:S19"/>
    <mergeCell ref="T16:T19"/>
    <mergeCell ref="K15:K20"/>
    <mergeCell ref="L15:L20"/>
    <mergeCell ref="M15:M20"/>
    <mergeCell ref="AF15:AF20"/>
    <mergeCell ref="AG15:AG20"/>
    <mergeCell ref="AH15:AH20"/>
    <mergeCell ref="U16:U19"/>
    <mergeCell ref="V22:V24"/>
    <mergeCell ref="W22:W24"/>
    <mergeCell ref="X22:X24"/>
    <mergeCell ref="Y22:Y24"/>
    <mergeCell ref="G26:G31"/>
    <mergeCell ref="H26:H31"/>
    <mergeCell ref="I26:I31"/>
    <mergeCell ref="J26:J31"/>
    <mergeCell ref="K26:K31"/>
    <mergeCell ref="L26:L31"/>
    <mergeCell ref="P22:P24"/>
    <mergeCell ref="Q22:Q24"/>
    <mergeCell ref="R22:R24"/>
    <mergeCell ref="S22:S24"/>
    <mergeCell ref="T22:T24"/>
    <mergeCell ref="U22:U24"/>
    <mergeCell ref="AF21:AF25"/>
    <mergeCell ref="G32:G36"/>
    <mergeCell ref="H32:H36"/>
    <mergeCell ref="I32:I36"/>
    <mergeCell ref="J32:J36"/>
    <mergeCell ref="K32:K36"/>
    <mergeCell ref="L32:L36"/>
    <mergeCell ref="AK26:AK31"/>
    <mergeCell ref="N27:N30"/>
    <mergeCell ref="O27:O30"/>
    <mergeCell ref="P27:P30"/>
    <mergeCell ref="Q27:Q30"/>
    <mergeCell ref="R27:R30"/>
    <mergeCell ref="S27:S30"/>
    <mergeCell ref="T27:T30"/>
    <mergeCell ref="U27:U30"/>
    <mergeCell ref="V27:V30"/>
    <mergeCell ref="M26:M31"/>
    <mergeCell ref="AF26:AF31"/>
    <mergeCell ref="AG26:AG31"/>
    <mergeCell ref="AH26:AH31"/>
    <mergeCell ref="AI26:AI31"/>
    <mergeCell ref="AJ26:AJ31"/>
    <mergeCell ref="W27:W30"/>
    <mergeCell ref="X27:X30"/>
    <mergeCell ref="Y27:Y30"/>
    <mergeCell ref="AK32:AK36"/>
    <mergeCell ref="N33:N35"/>
    <mergeCell ref="O33:O35"/>
    <mergeCell ref="P33:P35"/>
    <mergeCell ref="Q33:Q35"/>
    <mergeCell ref="R33:R35"/>
    <mergeCell ref="S33:S35"/>
    <mergeCell ref="T33:T35"/>
    <mergeCell ref="U33:U35"/>
    <mergeCell ref="V33:V35"/>
    <mergeCell ref="M32:M36"/>
    <mergeCell ref="AF32:AF36"/>
    <mergeCell ref="AG32:AG36"/>
    <mergeCell ref="AH32:AH36"/>
    <mergeCell ref="AI32:AI36"/>
    <mergeCell ref="AJ32:AJ36"/>
    <mergeCell ref="W33:W35"/>
    <mergeCell ref="X33:X35"/>
    <mergeCell ref="Y33:Y35"/>
    <mergeCell ref="G42:G46"/>
    <mergeCell ref="H42:H46"/>
    <mergeCell ref="I42:I46"/>
    <mergeCell ref="J42:J46"/>
    <mergeCell ref="K42:K46"/>
    <mergeCell ref="L42:L46"/>
    <mergeCell ref="AK37:AK41"/>
    <mergeCell ref="N38:N40"/>
    <mergeCell ref="O38:O40"/>
    <mergeCell ref="P38:P40"/>
    <mergeCell ref="Q38:Q40"/>
    <mergeCell ref="R38:R40"/>
    <mergeCell ref="S38:S40"/>
    <mergeCell ref="T38:T40"/>
    <mergeCell ref="U38:U40"/>
    <mergeCell ref="V38:V40"/>
    <mergeCell ref="M37:M41"/>
    <mergeCell ref="AF37:AF41"/>
    <mergeCell ref="AG37:AG41"/>
    <mergeCell ref="AH37:AH41"/>
    <mergeCell ref="AI37:AI41"/>
    <mergeCell ref="AJ37:AJ41"/>
    <mergeCell ref="W38:W40"/>
    <mergeCell ref="X38:X40"/>
    <mergeCell ref="Y38:Y40"/>
    <mergeCell ref="G37:G41"/>
    <mergeCell ref="H37:H41"/>
    <mergeCell ref="I37:I41"/>
    <mergeCell ref="J37:J41"/>
    <mergeCell ref="K37:K41"/>
    <mergeCell ref="L37:L41"/>
    <mergeCell ref="AK42:AK46"/>
    <mergeCell ref="N43:N45"/>
    <mergeCell ref="O43:O45"/>
    <mergeCell ref="P43:P45"/>
    <mergeCell ref="Q43:Q45"/>
    <mergeCell ref="R43:R45"/>
    <mergeCell ref="S43:S45"/>
    <mergeCell ref="T43:T45"/>
    <mergeCell ref="U43:U45"/>
    <mergeCell ref="V43:V45"/>
    <mergeCell ref="M42:M46"/>
    <mergeCell ref="AF42:AF46"/>
    <mergeCell ref="AG42:AG46"/>
    <mergeCell ref="AH42:AH46"/>
    <mergeCell ref="AI42:AI46"/>
    <mergeCell ref="AJ42:AJ46"/>
    <mergeCell ref="W43:W45"/>
    <mergeCell ref="X43:X45"/>
    <mergeCell ref="Y43:Y45"/>
    <mergeCell ref="G52:G56"/>
    <mergeCell ref="H52:H56"/>
    <mergeCell ref="I52:I56"/>
    <mergeCell ref="J52:J56"/>
    <mergeCell ref="K52:K56"/>
    <mergeCell ref="L52:L56"/>
    <mergeCell ref="AK47:AK51"/>
    <mergeCell ref="N48:N50"/>
    <mergeCell ref="O48:O50"/>
    <mergeCell ref="P48:P50"/>
    <mergeCell ref="Q48:Q50"/>
    <mergeCell ref="R48:R50"/>
    <mergeCell ref="S48:S50"/>
    <mergeCell ref="T48:T50"/>
    <mergeCell ref="U48:U50"/>
    <mergeCell ref="V48:V50"/>
    <mergeCell ref="M47:M51"/>
    <mergeCell ref="AF47:AF51"/>
    <mergeCell ref="AG47:AG51"/>
    <mergeCell ref="AH47:AH51"/>
    <mergeCell ref="AI47:AI51"/>
    <mergeCell ref="AJ47:AJ51"/>
    <mergeCell ref="W48:W50"/>
    <mergeCell ref="X48:X50"/>
    <mergeCell ref="Y48:Y50"/>
    <mergeCell ref="G47:G51"/>
    <mergeCell ref="H47:H51"/>
    <mergeCell ref="I47:I51"/>
    <mergeCell ref="J47:J51"/>
    <mergeCell ref="K47:K51"/>
    <mergeCell ref="L47:L51"/>
    <mergeCell ref="AK52:AK56"/>
    <mergeCell ref="N53:N55"/>
    <mergeCell ref="O53:O55"/>
    <mergeCell ref="P53:P55"/>
    <mergeCell ref="Q53:Q55"/>
    <mergeCell ref="R53:R55"/>
    <mergeCell ref="S53:S55"/>
    <mergeCell ref="T53:T55"/>
    <mergeCell ref="U53:U55"/>
    <mergeCell ref="V53:V55"/>
    <mergeCell ref="M52:M56"/>
    <mergeCell ref="AF52:AF56"/>
    <mergeCell ref="AG52:AG56"/>
    <mergeCell ref="AH52:AH56"/>
    <mergeCell ref="AI52:AI56"/>
    <mergeCell ref="AJ52:AJ56"/>
    <mergeCell ref="W53:W55"/>
    <mergeCell ref="X53:X55"/>
    <mergeCell ref="Y53:Y55"/>
    <mergeCell ref="G62:G66"/>
    <mergeCell ref="H62:H66"/>
    <mergeCell ref="I62:I66"/>
    <mergeCell ref="J62:J66"/>
    <mergeCell ref="K62:K66"/>
    <mergeCell ref="L62:L66"/>
    <mergeCell ref="AK57:AK61"/>
    <mergeCell ref="N58:N60"/>
    <mergeCell ref="O58:O60"/>
    <mergeCell ref="P58:P60"/>
    <mergeCell ref="Q58:Q60"/>
    <mergeCell ref="R58:R60"/>
    <mergeCell ref="S58:S60"/>
    <mergeCell ref="T58:T60"/>
    <mergeCell ref="U58:U60"/>
    <mergeCell ref="V58:V60"/>
    <mergeCell ref="M57:M61"/>
    <mergeCell ref="AF57:AF61"/>
    <mergeCell ref="AG57:AG61"/>
    <mergeCell ref="AH57:AH61"/>
    <mergeCell ref="AI57:AI61"/>
    <mergeCell ref="AJ57:AJ61"/>
    <mergeCell ref="W58:W60"/>
    <mergeCell ref="X58:X60"/>
    <mergeCell ref="Y58:Y60"/>
    <mergeCell ref="G57:G61"/>
    <mergeCell ref="H57:H61"/>
    <mergeCell ref="I57:I61"/>
    <mergeCell ref="J57:J61"/>
    <mergeCell ref="K57:K61"/>
    <mergeCell ref="L57:L61"/>
    <mergeCell ref="AK62:AK66"/>
    <mergeCell ref="N63:N65"/>
    <mergeCell ref="O63:O65"/>
    <mergeCell ref="P63:P65"/>
    <mergeCell ref="Q63:Q65"/>
    <mergeCell ref="R63:R65"/>
    <mergeCell ref="S63:S65"/>
    <mergeCell ref="T63:T65"/>
    <mergeCell ref="U63:U65"/>
    <mergeCell ref="V63:V65"/>
    <mergeCell ref="M62:M66"/>
    <mergeCell ref="AF62:AF66"/>
    <mergeCell ref="AG62:AG66"/>
    <mergeCell ref="AH62:AH66"/>
    <mergeCell ref="AI62:AI66"/>
    <mergeCell ref="AJ62:AJ66"/>
    <mergeCell ref="W63:W65"/>
    <mergeCell ref="X63:X65"/>
    <mergeCell ref="Y63:Y65"/>
    <mergeCell ref="G72:G76"/>
    <mergeCell ref="H72:H76"/>
    <mergeCell ref="I72:I76"/>
    <mergeCell ref="J72:J76"/>
    <mergeCell ref="K72:K76"/>
    <mergeCell ref="L72:L76"/>
    <mergeCell ref="AK67:AK71"/>
    <mergeCell ref="N68:N70"/>
    <mergeCell ref="O68:O70"/>
    <mergeCell ref="P68:P70"/>
    <mergeCell ref="Q68:Q70"/>
    <mergeCell ref="R68:R70"/>
    <mergeCell ref="S68:S70"/>
    <mergeCell ref="T68:T70"/>
    <mergeCell ref="U68:U70"/>
    <mergeCell ref="V68:V70"/>
    <mergeCell ref="M67:M71"/>
    <mergeCell ref="AF67:AF71"/>
    <mergeCell ref="AG67:AG71"/>
    <mergeCell ref="AH67:AH71"/>
    <mergeCell ref="AI67:AI71"/>
    <mergeCell ref="AJ67:AJ71"/>
    <mergeCell ref="W68:W70"/>
    <mergeCell ref="X68:X70"/>
    <mergeCell ref="Y68:Y70"/>
    <mergeCell ref="G67:G71"/>
    <mergeCell ref="H67:H71"/>
    <mergeCell ref="I67:I71"/>
    <mergeCell ref="J67:J71"/>
    <mergeCell ref="K67:K71"/>
    <mergeCell ref="L67:L71"/>
    <mergeCell ref="J77:J81"/>
    <mergeCell ref="K77:K81"/>
    <mergeCell ref="L77:L81"/>
    <mergeCell ref="AK72:AK76"/>
    <mergeCell ref="N73:N75"/>
    <mergeCell ref="O73:O75"/>
    <mergeCell ref="P73:P75"/>
    <mergeCell ref="Q73:Q75"/>
    <mergeCell ref="R73:R75"/>
    <mergeCell ref="S73:S75"/>
    <mergeCell ref="T73:T75"/>
    <mergeCell ref="U73:U75"/>
    <mergeCell ref="V73:V75"/>
    <mergeCell ref="M72:M76"/>
    <mergeCell ref="AF72:AF76"/>
    <mergeCell ref="AG72:AG76"/>
    <mergeCell ref="AH72:AH76"/>
    <mergeCell ref="AI72:AI76"/>
    <mergeCell ref="AJ72:AJ76"/>
    <mergeCell ref="W73:W75"/>
    <mergeCell ref="X73:X75"/>
    <mergeCell ref="Y73:Y75"/>
    <mergeCell ref="I82:K82"/>
    <mergeCell ref="F83:F213"/>
    <mergeCell ref="G83:G87"/>
    <mergeCell ref="H83:H87"/>
    <mergeCell ref="I83:I87"/>
    <mergeCell ref="J83:J87"/>
    <mergeCell ref="K83:K87"/>
    <mergeCell ref="G88:G92"/>
    <mergeCell ref="H88:H92"/>
    <mergeCell ref="I88:I92"/>
    <mergeCell ref="AK77:AK81"/>
    <mergeCell ref="N78:N80"/>
    <mergeCell ref="O78:O80"/>
    <mergeCell ref="P78:P80"/>
    <mergeCell ref="Q78:Q80"/>
    <mergeCell ref="R78:R80"/>
    <mergeCell ref="S78:S80"/>
    <mergeCell ref="T78:T80"/>
    <mergeCell ref="U78:U80"/>
    <mergeCell ref="V78:V80"/>
    <mergeCell ref="M77:M81"/>
    <mergeCell ref="AF77:AF81"/>
    <mergeCell ref="AG77:AG81"/>
    <mergeCell ref="AH77:AH81"/>
    <mergeCell ref="AI77:AI81"/>
    <mergeCell ref="AJ77:AJ81"/>
    <mergeCell ref="W78:W80"/>
    <mergeCell ref="X78:X80"/>
    <mergeCell ref="Y78:Y80"/>
    <mergeCell ref="G77:G81"/>
    <mergeCell ref="H77:H81"/>
    <mergeCell ref="I77:I81"/>
    <mergeCell ref="U89:U91"/>
    <mergeCell ref="V89:V91"/>
    <mergeCell ref="W89:W91"/>
    <mergeCell ref="AJ83:AJ87"/>
    <mergeCell ref="AK83:AK87"/>
    <mergeCell ref="N84:N86"/>
    <mergeCell ref="O84:O86"/>
    <mergeCell ref="P84:P86"/>
    <mergeCell ref="Q84:Q86"/>
    <mergeCell ref="R84:R86"/>
    <mergeCell ref="S84:S86"/>
    <mergeCell ref="T84:T86"/>
    <mergeCell ref="U84:U86"/>
    <mergeCell ref="L83:L87"/>
    <mergeCell ref="M83:M87"/>
    <mergeCell ref="AF83:AF87"/>
    <mergeCell ref="AG83:AG87"/>
    <mergeCell ref="AH83:AH87"/>
    <mergeCell ref="AI83:AI87"/>
    <mergeCell ref="V84:V86"/>
    <mergeCell ref="W84:W86"/>
    <mergeCell ref="X84:X86"/>
    <mergeCell ref="Y84:Y86"/>
    <mergeCell ref="AG93:AG97"/>
    <mergeCell ref="AH93:AH97"/>
    <mergeCell ref="AI93:AI97"/>
    <mergeCell ref="AJ93:AJ97"/>
    <mergeCell ref="AK93:AK97"/>
    <mergeCell ref="X89:X91"/>
    <mergeCell ref="Y89:Y91"/>
    <mergeCell ref="G93:G97"/>
    <mergeCell ref="H93:H97"/>
    <mergeCell ref="I93:I97"/>
    <mergeCell ref="J93:J97"/>
    <mergeCell ref="K93:K97"/>
    <mergeCell ref="L93:L97"/>
    <mergeCell ref="M93:M97"/>
    <mergeCell ref="N94:N96"/>
    <mergeCell ref="AH88:AH92"/>
    <mergeCell ref="AI88:AI92"/>
    <mergeCell ref="AJ88:AJ92"/>
    <mergeCell ref="AK88:AK92"/>
    <mergeCell ref="N89:N91"/>
    <mergeCell ref="O89:O91"/>
    <mergeCell ref="P89:P91"/>
    <mergeCell ref="Q89:Q91"/>
    <mergeCell ref="R89:R91"/>
    <mergeCell ref="S89:S91"/>
    <mergeCell ref="J88:J92"/>
    <mergeCell ref="K88:K92"/>
    <mergeCell ref="L88:L92"/>
    <mergeCell ref="M88:M92"/>
    <mergeCell ref="AF88:AF92"/>
    <mergeCell ref="AG88:AG92"/>
    <mergeCell ref="T89:T91"/>
    <mergeCell ref="U94:U96"/>
    <mergeCell ref="V94:V96"/>
    <mergeCell ref="W94:W96"/>
    <mergeCell ref="X94:X96"/>
    <mergeCell ref="Y94:Y96"/>
    <mergeCell ref="G98:G102"/>
    <mergeCell ref="H98:H102"/>
    <mergeCell ref="I98:I102"/>
    <mergeCell ref="J98:J102"/>
    <mergeCell ref="K98:K102"/>
    <mergeCell ref="O94:O96"/>
    <mergeCell ref="P94:P96"/>
    <mergeCell ref="Q94:Q96"/>
    <mergeCell ref="R94:R96"/>
    <mergeCell ref="S94:S96"/>
    <mergeCell ref="T94:T96"/>
    <mergeCell ref="AF93:AF97"/>
    <mergeCell ref="G103:G107"/>
    <mergeCell ref="H103:H107"/>
    <mergeCell ref="I103:I107"/>
    <mergeCell ref="J103:J107"/>
    <mergeCell ref="K103:K107"/>
    <mergeCell ref="L103:L107"/>
    <mergeCell ref="AJ98:AJ102"/>
    <mergeCell ref="AK98:AK102"/>
    <mergeCell ref="N99:N101"/>
    <mergeCell ref="O99:O101"/>
    <mergeCell ref="P99:P101"/>
    <mergeCell ref="Q99:Q101"/>
    <mergeCell ref="R99:R101"/>
    <mergeCell ref="S99:S101"/>
    <mergeCell ref="T99:T101"/>
    <mergeCell ref="U99:U101"/>
    <mergeCell ref="L98:L102"/>
    <mergeCell ref="M98:M102"/>
    <mergeCell ref="AF98:AF102"/>
    <mergeCell ref="AG98:AG102"/>
    <mergeCell ref="AH98:AH102"/>
    <mergeCell ref="AI98:AI102"/>
    <mergeCell ref="V99:V101"/>
    <mergeCell ref="W99:W101"/>
    <mergeCell ref="X99:X101"/>
    <mergeCell ref="Y99:Y101"/>
    <mergeCell ref="AK103:AK107"/>
    <mergeCell ref="N104:N106"/>
    <mergeCell ref="O104:O106"/>
    <mergeCell ref="P104:P106"/>
    <mergeCell ref="Q104:Q106"/>
    <mergeCell ref="R104:R106"/>
    <mergeCell ref="S104:S106"/>
    <mergeCell ref="T104:T106"/>
    <mergeCell ref="U104:U106"/>
    <mergeCell ref="V104:V106"/>
    <mergeCell ref="M103:M107"/>
    <mergeCell ref="AF103:AF107"/>
    <mergeCell ref="AG103:AG107"/>
    <mergeCell ref="AH103:AH107"/>
    <mergeCell ref="AI103:AI107"/>
    <mergeCell ref="AJ103:AJ107"/>
    <mergeCell ref="W104:W106"/>
    <mergeCell ref="X104:X106"/>
    <mergeCell ref="Y104:Y106"/>
    <mergeCell ref="G113:G117"/>
    <mergeCell ref="H113:H117"/>
    <mergeCell ref="I113:I117"/>
    <mergeCell ref="J113:J117"/>
    <mergeCell ref="K113:K117"/>
    <mergeCell ref="L113:L117"/>
    <mergeCell ref="AK108:AK112"/>
    <mergeCell ref="N109:N111"/>
    <mergeCell ref="O109:O111"/>
    <mergeCell ref="P109:P111"/>
    <mergeCell ref="Q109:Q111"/>
    <mergeCell ref="R109:R111"/>
    <mergeCell ref="S109:S111"/>
    <mergeCell ref="T109:T111"/>
    <mergeCell ref="U109:U111"/>
    <mergeCell ref="V109:V111"/>
    <mergeCell ref="M108:M112"/>
    <mergeCell ref="AF108:AF112"/>
    <mergeCell ref="AG108:AG112"/>
    <mergeCell ref="AH108:AH112"/>
    <mergeCell ref="AI108:AI112"/>
    <mergeCell ref="AJ108:AJ112"/>
    <mergeCell ref="W109:W111"/>
    <mergeCell ref="X109:X111"/>
    <mergeCell ref="Y109:Y111"/>
    <mergeCell ref="G108:G112"/>
    <mergeCell ref="H108:H112"/>
    <mergeCell ref="I108:I112"/>
    <mergeCell ref="J108:J112"/>
    <mergeCell ref="K108:K112"/>
    <mergeCell ref="L108:L112"/>
    <mergeCell ref="AK113:AK117"/>
    <mergeCell ref="N114:N116"/>
    <mergeCell ref="O114:O116"/>
    <mergeCell ref="P114:P116"/>
    <mergeCell ref="Q114:Q116"/>
    <mergeCell ref="R114:R116"/>
    <mergeCell ref="S114:S116"/>
    <mergeCell ref="T114:T116"/>
    <mergeCell ref="U114:U116"/>
    <mergeCell ref="V114:V116"/>
    <mergeCell ref="M113:M117"/>
    <mergeCell ref="AF113:AF117"/>
    <mergeCell ref="AG113:AG117"/>
    <mergeCell ref="AH113:AH117"/>
    <mergeCell ref="AI113:AI117"/>
    <mergeCell ref="AJ113:AJ117"/>
    <mergeCell ref="W114:W116"/>
    <mergeCell ref="X114:X116"/>
    <mergeCell ref="Y114:Y116"/>
    <mergeCell ref="G123:G127"/>
    <mergeCell ref="H123:H127"/>
    <mergeCell ref="I123:I127"/>
    <mergeCell ref="J123:J127"/>
    <mergeCell ref="K123:K127"/>
    <mergeCell ref="L123:L127"/>
    <mergeCell ref="AK118:AK122"/>
    <mergeCell ref="N119:N121"/>
    <mergeCell ref="O119:O121"/>
    <mergeCell ref="P119:P121"/>
    <mergeCell ref="Q119:Q121"/>
    <mergeCell ref="R119:R121"/>
    <mergeCell ref="S119:S121"/>
    <mergeCell ref="T119:T121"/>
    <mergeCell ref="U119:U121"/>
    <mergeCell ref="V119:V121"/>
    <mergeCell ref="M118:M122"/>
    <mergeCell ref="AF118:AF122"/>
    <mergeCell ref="AG118:AG122"/>
    <mergeCell ref="AH118:AH122"/>
    <mergeCell ref="AI118:AI122"/>
    <mergeCell ref="AJ118:AJ122"/>
    <mergeCell ref="W119:W121"/>
    <mergeCell ref="X119:X121"/>
    <mergeCell ref="Y119:Y121"/>
    <mergeCell ref="G118:G122"/>
    <mergeCell ref="H118:H122"/>
    <mergeCell ref="I118:I122"/>
    <mergeCell ref="J118:J122"/>
    <mergeCell ref="K118:K122"/>
    <mergeCell ref="L118:L122"/>
    <mergeCell ref="AK123:AK127"/>
    <mergeCell ref="N124:N126"/>
    <mergeCell ref="O124:O126"/>
    <mergeCell ref="P124:P126"/>
    <mergeCell ref="Q124:Q126"/>
    <mergeCell ref="R124:R126"/>
    <mergeCell ref="S124:S126"/>
    <mergeCell ref="T124:T126"/>
    <mergeCell ref="U124:U126"/>
    <mergeCell ref="V124:V126"/>
    <mergeCell ref="M123:M127"/>
    <mergeCell ref="AF123:AF127"/>
    <mergeCell ref="AG123:AG127"/>
    <mergeCell ref="AH123:AH127"/>
    <mergeCell ref="AI123:AI127"/>
    <mergeCell ref="AJ123:AJ127"/>
    <mergeCell ref="W124:W126"/>
    <mergeCell ref="X124:X126"/>
    <mergeCell ref="Y124:Y126"/>
    <mergeCell ref="G133:G137"/>
    <mergeCell ref="H133:H137"/>
    <mergeCell ref="I133:I137"/>
    <mergeCell ref="J133:J137"/>
    <mergeCell ref="K133:K137"/>
    <mergeCell ref="L133:L137"/>
    <mergeCell ref="AK128:AK132"/>
    <mergeCell ref="N129:N131"/>
    <mergeCell ref="O129:O131"/>
    <mergeCell ref="P129:P131"/>
    <mergeCell ref="Q129:Q131"/>
    <mergeCell ref="R129:R131"/>
    <mergeCell ref="S129:S131"/>
    <mergeCell ref="T129:T131"/>
    <mergeCell ref="U129:U131"/>
    <mergeCell ref="V129:V131"/>
    <mergeCell ref="M128:M132"/>
    <mergeCell ref="AF128:AF132"/>
    <mergeCell ref="AG128:AG132"/>
    <mergeCell ref="AH128:AH132"/>
    <mergeCell ref="AI128:AI132"/>
    <mergeCell ref="AJ128:AJ132"/>
    <mergeCell ref="W129:W131"/>
    <mergeCell ref="X129:X131"/>
    <mergeCell ref="Y129:Y131"/>
    <mergeCell ref="G128:G132"/>
    <mergeCell ref="H128:H132"/>
    <mergeCell ref="I128:I132"/>
    <mergeCell ref="J128:J132"/>
    <mergeCell ref="K128:K132"/>
    <mergeCell ref="L128:L132"/>
    <mergeCell ref="AK133:AK137"/>
    <mergeCell ref="N134:N136"/>
    <mergeCell ref="O134:O136"/>
    <mergeCell ref="P134:P136"/>
    <mergeCell ref="Q134:Q136"/>
    <mergeCell ref="R134:R136"/>
    <mergeCell ref="S134:S136"/>
    <mergeCell ref="T134:T136"/>
    <mergeCell ref="U134:U136"/>
    <mergeCell ref="V134:V136"/>
    <mergeCell ref="M133:M137"/>
    <mergeCell ref="AF133:AF137"/>
    <mergeCell ref="AG133:AG137"/>
    <mergeCell ref="AH133:AH137"/>
    <mergeCell ref="AI133:AI137"/>
    <mergeCell ref="AJ133:AJ137"/>
    <mergeCell ref="W134:W136"/>
    <mergeCell ref="X134:X136"/>
    <mergeCell ref="Y134:Y136"/>
    <mergeCell ref="G143:G147"/>
    <mergeCell ref="H143:H147"/>
    <mergeCell ref="I143:I147"/>
    <mergeCell ref="J143:J147"/>
    <mergeCell ref="K143:K147"/>
    <mergeCell ref="L143:L147"/>
    <mergeCell ref="AK138:AK142"/>
    <mergeCell ref="N139:N141"/>
    <mergeCell ref="O139:O141"/>
    <mergeCell ref="P139:P141"/>
    <mergeCell ref="Q139:Q141"/>
    <mergeCell ref="R139:R141"/>
    <mergeCell ref="S139:S141"/>
    <mergeCell ref="T139:T141"/>
    <mergeCell ref="U139:U141"/>
    <mergeCell ref="V139:V141"/>
    <mergeCell ref="M138:M142"/>
    <mergeCell ref="AF138:AF142"/>
    <mergeCell ref="AG138:AG142"/>
    <mergeCell ref="AH138:AH142"/>
    <mergeCell ref="AI138:AI142"/>
    <mergeCell ref="AJ138:AJ142"/>
    <mergeCell ref="W139:W141"/>
    <mergeCell ref="X139:X141"/>
    <mergeCell ref="Y139:Y141"/>
    <mergeCell ref="G138:G142"/>
    <mergeCell ref="H138:H142"/>
    <mergeCell ref="I138:I142"/>
    <mergeCell ref="J138:J142"/>
    <mergeCell ref="K138:K142"/>
    <mergeCell ref="L138:L142"/>
    <mergeCell ref="AK143:AK147"/>
    <mergeCell ref="N144:N146"/>
    <mergeCell ref="O144:O146"/>
    <mergeCell ref="P144:P146"/>
    <mergeCell ref="Q144:Q146"/>
    <mergeCell ref="R144:R146"/>
    <mergeCell ref="S144:S146"/>
    <mergeCell ref="T144:T146"/>
    <mergeCell ref="U144:U146"/>
    <mergeCell ref="V144:V146"/>
    <mergeCell ref="M143:M147"/>
    <mergeCell ref="AF143:AF147"/>
    <mergeCell ref="AG143:AG147"/>
    <mergeCell ref="AH143:AH147"/>
    <mergeCell ref="AI143:AI147"/>
    <mergeCell ref="AJ143:AJ147"/>
    <mergeCell ref="W144:W146"/>
    <mergeCell ref="X144:X146"/>
    <mergeCell ref="Y144:Y146"/>
    <mergeCell ref="G153:G157"/>
    <mergeCell ref="H153:H157"/>
    <mergeCell ref="I153:I157"/>
    <mergeCell ref="J153:J157"/>
    <mergeCell ref="K153:K157"/>
    <mergeCell ref="L153:L157"/>
    <mergeCell ref="AK148:AK152"/>
    <mergeCell ref="N149:N151"/>
    <mergeCell ref="O149:O151"/>
    <mergeCell ref="P149:P151"/>
    <mergeCell ref="Q149:Q151"/>
    <mergeCell ref="R149:R151"/>
    <mergeCell ref="S149:S151"/>
    <mergeCell ref="T149:T151"/>
    <mergeCell ref="U149:U151"/>
    <mergeCell ref="V149:V151"/>
    <mergeCell ref="M148:M152"/>
    <mergeCell ref="AF148:AF152"/>
    <mergeCell ref="AG148:AG152"/>
    <mergeCell ref="AH148:AH152"/>
    <mergeCell ref="AI148:AI152"/>
    <mergeCell ref="AJ148:AJ152"/>
    <mergeCell ref="W149:W151"/>
    <mergeCell ref="X149:X151"/>
    <mergeCell ref="Y149:Y151"/>
    <mergeCell ref="G148:G152"/>
    <mergeCell ref="H148:H152"/>
    <mergeCell ref="I148:I152"/>
    <mergeCell ref="J148:J152"/>
    <mergeCell ref="K148:K152"/>
    <mergeCell ref="L148:L152"/>
    <mergeCell ref="AK153:AK157"/>
    <mergeCell ref="N154:N156"/>
    <mergeCell ref="O154:O156"/>
    <mergeCell ref="P154:P156"/>
    <mergeCell ref="Q154:Q156"/>
    <mergeCell ref="R154:R156"/>
    <mergeCell ref="S154:S156"/>
    <mergeCell ref="T154:T156"/>
    <mergeCell ref="U154:U156"/>
    <mergeCell ref="V154:V156"/>
    <mergeCell ref="M153:M157"/>
    <mergeCell ref="AF153:AF157"/>
    <mergeCell ref="AG153:AG157"/>
    <mergeCell ref="AH153:AH157"/>
    <mergeCell ref="AI153:AI157"/>
    <mergeCell ref="AJ153:AJ157"/>
    <mergeCell ref="W154:W156"/>
    <mergeCell ref="X154:X156"/>
    <mergeCell ref="Y154:Y156"/>
    <mergeCell ref="G163:G167"/>
    <mergeCell ref="H163:H167"/>
    <mergeCell ref="I163:I167"/>
    <mergeCell ref="J163:J167"/>
    <mergeCell ref="K163:K167"/>
    <mergeCell ref="L163:L167"/>
    <mergeCell ref="AK158:AK162"/>
    <mergeCell ref="N159:N161"/>
    <mergeCell ref="O159:O161"/>
    <mergeCell ref="P159:P161"/>
    <mergeCell ref="Q159:Q161"/>
    <mergeCell ref="R159:R161"/>
    <mergeCell ref="S159:S161"/>
    <mergeCell ref="T159:T161"/>
    <mergeCell ref="U159:U161"/>
    <mergeCell ref="V159:V161"/>
    <mergeCell ref="M158:M162"/>
    <mergeCell ref="AF158:AF162"/>
    <mergeCell ref="AG158:AG162"/>
    <mergeCell ref="AH158:AH162"/>
    <mergeCell ref="AI158:AI162"/>
    <mergeCell ref="AJ158:AJ162"/>
    <mergeCell ref="W159:W161"/>
    <mergeCell ref="X159:X161"/>
    <mergeCell ref="Y159:Y161"/>
    <mergeCell ref="G158:G162"/>
    <mergeCell ref="H158:H162"/>
    <mergeCell ref="I158:I162"/>
    <mergeCell ref="J158:J162"/>
    <mergeCell ref="K158:K162"/>
    <mergeCell ref="L158:L162"/>
    <mergeCell ref="AK163:AK167"/>
    <mergeCell ref="N164:N166"/>
    <mergeCell ref="O164:O166"/>
    <mergeCell ref="P164:P166"/>
    <mergeCell ref="Q164:Q166"/>
    <mergeCell ref="R164:R166"/>
    <mergeCell ref="S164:S166"/>
    <mergeCell ref="T164:T166"/>
    <mergeCell ref="U164:U166"/>
    <mergeCell ref="V164:V166"/>
    <mergeCell ref="M163:M167"/>
    <mergeCell ref="AF163:AF167"/>
    <mergeCell ref="AG163:AG167"/>
    <mergeCell ref="AH163:AH167"/>
    <mergeCell ref="AI163:AI167"/>
    <mergeCell ref="AJ163:AJ167"/>
    <mergeCell ref="W164:W166"/>
    <mergeCell ref="X164:X166"/>
    <mergeCell ref="Y164:Y166"/>
    <mergeCell ref="G173:G177"/>
    <mergeCell ref="H173:H177"/>
    <mergeCell ref="I173:I177"/>
    <mergeCell ref="J173:J177"/>
    <mergeCell ref="K173:K177"/>
    <mergeCell ref="L173:L177"/>
    <mergeCell ref="AK168:AK172"/>
    <mergeCell ref="N169:N171"/>
    <mergeCell ref="O169:O171"/>
    <mergeCell ref="P169:P171"/>
    <mergeCell ref="Q169:Q171"/>
    <mergeCell ref="R169:R171"/>
    <mergeCell ref="S169:S171"/>
    <mergeCell ref="T169:T171"/>
    <mergeCell ref="U169:U171"/>
    <mergeCell ref="V169:V171"/>
    <mergeCell ref="M168:M172"/>
    <mergeCell ref="AF168:AF172"/>
    <mergeCell ref="AG168:AG172"/>
    <mergeCell ref="AH168:AH172"/>
    <mergeCell ref="AI168:AI172"/>
    <mergeCell ref="AJ168:AJ172"/>
    <mergeCell ref="W169:W171"/>
    <mergeCell ref="X169:X171"/>
    <mergeCell ref="Y169:Y171"/>
    <mergeCell ref="G168:G172"/>
    <mergeCell ref="H168:H172"/>
    <mergeCell ref="I168:I172"/>
    <mergeCell ref="J168:J172"/>
    <mergeCell ref="K168:K172"/>
    <mergeCell ref="L168:L172"/>
    <mergeCell ref="AK173:AK177"/>
    <mergeCell ref="N174:N176"/>
    <mergeCell ref="O174:O176"/>
    <mergeCell ref="P174:P176"/>
    <mergeCell ref="Q174:Q176"/>
    <mergeCell ref="R174:R176"/>
    <mergeCell ref="S174:S176"/>
    <mergeCell ref="T174:T176"/>
    <mergeCell ref="U174:U176"/>
    <mergeCell ref="V174:V176"/>
    <mergeCell ref="M173:M177"/>
    <mergeCell ref="AF173:AF177"/>
    <mergeCell ref="AG173:AG177"/>
    <mergeCell ref="AH173:AH177"/>
    <mergeCell ref="AI173:AI177"/>
    <mergeCell ref="AJ173:AJ177"/>
    <mergeCell ref="W174:W176"/>
    <mergeCell ref="X174:X176"/>
    <mergeCell ref="Y174:Y176"/>
    <mergeCell ref="G183:G187"/>
    <mergeCell ref="H183:H187"/>
    <mergeCell ref="I183:I187"/>
    <mergeCell ref="J183:J187"/>
    <mergeCell ref="K183:K187"/>
    <mergeCell ref="L183:L187"/>
    <mergeCell ref="AK178:AK182"/>
    <mergeCell ref="N179:N181"/>
    <mergeCell ref="O179:O181"/>
    <mergeCell ref="P179:P181"/>
    <mergeCell ref="Q179:Q181"/>
    <mergeCell ref="R179:R181"/>
    <mergeCell ref="S179:S181"/>
    <mergeCell ref="T179:T181"/>
    <mergeCell ref="U179:U181"/>
    <mergeCell ref="V179:V181"/>
    <mergeCell ref="M178:M182"/>
    <mergeCell ref="AF178:AF182"/>
    <mergeCell ref="AG178:AG182"/>
    <mergeCell ref="AH178:AH182"/>
    <mergeCell ref="AI178:AI182"/>
    <mergeCell ref="AJ178:AJ182"/>
    <mergeCell ref="W179:W181"/>
    <mergeCell ref="X179:X181"/>
    <mergeCell ref="Y179:Y181"/>
    <mergeCell ref="G178:G182"/>
    <mergeCell ref="H178:H182"/>
    <mergeCell ref="I178:I182"/>
    <mergeCell ref="J178:J182"/>
    <mergeCell ref="K178:K182"/>
    <mergeCell ref="L178:L182"/>
    <mergeCell ref="AK183:AK187"/>
    <mergeCell ref="N184:N186"/>
    <mergeCell ref="O184:O186"/>
    <mergeCell ref="P184:P186"/>
    <mergeCell ref="Q184:Q186"/>
    <mergeCell ref="R184:R186"/>
    <mergeCell ref="S184:S186"/>
    <mergeCell ref="T184:T186"/>
    <mergeCell ref="U184:U186"/>
    <mergeCell ref="V184:V186"/>
    <mergeCell ref="M183:M187"/>
    <mergeCell ref="AF183:AF187"/>
    <mergeCell ref="AG183:AG187"/>
    <mergeCell ref="AH183:AH187"/>
    <mergeCell ref="AI183:AI187"/>
    <mergeCell ref="AJ183:AJ187"/>
    <mergeCell ref="W184:W186"/>
    <mergeCell ref="X184:X186"/>
    <mergeCell ref="Y184:Y186"/>
    <mergeCell ref="G193:G197"/>
    <mergeCell ref="H193:H197"/>
    <mergeCell ref="I193:I197"/>
    <mergeCell ref="J193:J197"/>
    <mergeCell ref="K193:K197"/>
    <mergeCell ref="L193:L197"/>
    <mergeCell ref="AK188:AK192"/>
    <mergeCell ref="N189:N191"/>
    <mergeCell ref="O189:O191"/>
    <mergeCell ref="P189:P191"/>
    <mergeCell ref="Q189:Q191"/>
    <mergeCell ref="R189:R191"/>
    <mergeCell ref="S189:S191"/>
    <mergeCell ref="T189:T191"/>
    <mergeCell ref="U189:U191"/>
    <mergeCell ref="V189:V191"/>
    <mergeCell ref="M188:M192"/>
    <mergeCell ref="AF188:AF192"/>
    <mergeCell ref="AG188:AG192"/>
    <mergeCell ref="AH188:AH192"/>
    <mergeCell ref="AI188:AI192"/>
    <mergeCell ref="AJ188:AJ192"/>
    <mergeCell ref="W189:W191"/>
    <mergeCell ref="X189:X191"/>
    <mergeCell ref="Y189:Y191"/>
    <mergeCell ref="G188:G192"/>
    <mergeCell ref="H188:H192"/>
    <mergeCell ref="I188:I192"/>
    <mergeCell ref="J188:J192"/>
    <mergeCell ref="K188:K192"/>
    <mergeCell ref="L188:L192"/>
    <mergeCell ref="AK193:AK197"/>
    <mergeCell ref="N194:N196"/>
    <mergeCell ref="O194:O196"/>
    <mergeCell ref="P194:P196"/>
    <mergeCell ref="Q194:Q196"/>
    <mergeCell ref="R194:R196"/>
    <mergeCell ref="S194:S196"/>
    <mergeCell ref="T194:T196"/>
    <mergeCell ref="U194:U196"/>
    <mergeCell ref="V194:V196"/>
    <mergeCell ref="M193:M197"/>
    <mergeCell ref="AF193:AF197"/>
    <mergeCell ref="AG193:AG197"/>
    <mergeCell ref="AH193:AH197"/>
    <mergeCell ref="AI193:AI197"/>
    <mergeCell ref="AJ193:AJ197"/>
    <mergeCell ref="W194:W196"/>
    <mergeCell ref="X194:X196"/>
    <mergeCell ref="Y194:Y196"/>
    <mergeCell ref="G203:G207"/>
    <mergeCell ref="H203:H207"/>
    <mergeCell ref="I203:I207"/>
    <mergeCell ref="J203:J207"/>
    <mergeCell ref="K203:K207"/>
    <mergeCell ref="L203:L207"/>
    <mergeCell ref="AK198:AK202"/>
    <mergeCell ref="N199:N201"/>
    <mergeCell ref="O199:O201"/>
    <mergeCell ref="P199:P201"/>
    <mergeCell ref="Q199:Q201"/>
    <mergeCell ref="R199:R201"/>
    <mergeCell ref="S199:S201"/>
    <mergeCell ref="T199:T201"/>
    <mergeCell ref="U199:U201"/>
    <mergeCell ref="V199:V201"/>
    <mergeCell ref="M198:M202"/>
    <mergeCell ref="AF198:AF202"/>
    <mergeCell ref="AG198:AG202"/>
    <mergeCell ref="AH198:AH202"/>
    <mergeCell ref="AI198:AI202"/>
    <mergeCell ref="AJ198:AJ202"/>
    <mergeCell ref="W199:W201"/>
    <mergeCell ref="X199:X201"/>
    <mergeCell ref="Y199:Y201"/>
    <mergeCell ref="G198:G202"/>
    <mergeCell ref="H198:H202"/>
    <mergeCell ref="I198:I202"/>
    <mergeCell ref="J198:J202"/>
    <mergeCell ref="K198:K202"/>
    <mergeCell ref="L198:L202"/>
    <mergeCell ref="J208:J212"/>
    <mergeCell ref="K208:K212"/>
    <mergeCell ref="L208:L212"/>
    <mergeCell ref="AK203:AK207"/>
    <mergeCell ref="N204:N206"/>
    <mergeCell ref="O204:O206"/>
    <mergeCell ref="P204:P206"/>
    <mergeCell ref="Q204:Q206"/>
    <mergeCell ref="R204:R206"/>
    <mergeCell ref="S204:S206"/>
    <mergeCell ref="T204:T206"/>
    <mergeCell ref="U204:U206"/>
    <mergeCell ref="V204:V206"/>
    <mergeCell ref="M203:M207"/>
    <mergeCell ref="AF203:AF207"/>
    <mergeCell ref="AG203:AG207"/>
    <mergeCell ref="AH203:AH207"/>
    <mergeCell ref="AI203:AI207"/>
    <mergeCell ref="AJ203:AJ207"/>
    <mergeCell ref="W204:W206"/>
    <mergeCell ref="X204:X206"/>
    <mergeCell ref="Y204:Y206"/>
    <mergeCell ref="I213:K213"/>
    <mergeCell ref="F214:F319"/>
    <mergeCell ref="G214:G218"/>
    <mergeCell ref="H214:H218"/>
    <mergeCell ref="I214:I218"/>
    <mergeCell ref="J214:J218"/>
    <mergeCell ref="K214:K218"/>
    <mergeCell ref="G219:G223"/>
    <mergeCell ref="H219:H223"/>
    <mergeCell ref="I219:I223"/>
    <mergeCell ref="AK208:AK212"/>
    <mergeCell ref="N209:N211"/>
    <mergeCell ref="O209:O211"/>
    <mergeCell ref="P209:P211"/>
    <mergeCell ref="Q209:Q211"/>
    <mergeCell ref="R209:R211"/>
    <mergeCell ref="S209:S211"/>
    <mergeCell ref="T209:T211"/>
    <mergeCell ref="U209:U211"/>
    <mergeCell ref="V209:V211"/>
    <mergeCell ref="M208:M212"/>
    <mergeCell ref="AF208:AF212"/>
    <mergeCell ref="AG208:AG212"/>
    <mergeCell ref="AH208:AH212"/>
    <mergeCell ref="AI208:AI212"/>
    <mergeCell ref="AJ208:AJ212"/>
    <mergeCell ref="W209:W211"/>
    <mergeCell ref="X209:X211"/>
    <mergeCell ref="Y209:Y211"/>
    <mergeCell ref="G208:G212"/>
    <mergeCell ref="H208:H212"/>
    <mergeCell ref="I208:I212"/>
    <mergeCell ref="U220:U222"/>
    <mergeCell ref="V220:V222"/>
    <mergeCell ref="W220:W222"/>
    <mergeCell ref="AJ214:AJ218"/>
    <mergeCell ref="AK214:AK218"/>
    <mergeCell ref="N215:N217"/>
    <mergeCell ref="O215:O217"/>
    <mergeCell ref="P215:P217"/>
    <mergeCell ref="Q215:Q217"/>
    <mergeCell ref="R215:R217"/>
    <mergeCell ref="S215:S217"/>
    <mergeCell ref="T215:T217"/>
    <mergeCell ref="U215:U217"/>
    <mergeCell ref="L214:L218"/>
    <mergeCell ref="M214:M218"/>
    <mergeCell ref="AF214:AF218"/>
    <mergeCell ref="AG214:AG218"/>
    <mergeCell ref="AH214:AH218"/>
    <mergeCell ref="AI214:AI218"/>
    <mergeCell ref="V215:V217"/>
    <mergeCell ref="W215:W217"/>
    <mergeCell ref="X215:X217"/>
    <mergeCell ref="Y215:Y217"/>
    <mergeCell ref="AG224:AG228"/>
    <mergeCell ref="AH224:AH228"/>
    <mergeCell ref="AI224:AI228"/>
    <mergeCell ref="AJ224:AJ228"/>
    <mergeCell ref="AK224:AK228"/>
    <mergeCell ref="X220:X222"/>
    <mergeCell ref="Y220:Y222"/>
    <mergeCell ref="G224:G228"/>
    <mergeCell ref="H224:H228"/>
    <mergeCell ref="I224:I228"/>
    <mergeCell ref="J224:J228"/>
    <mergeCell ref="K224:K228"/>
    <mergeCell ref="L224:L228"/>
    <mergeCell ref="M224:M228"/>
    <mergeCell ref="N225:N227"/>
    <mergeCell ref="AH219:AH223"/>
    <mergeCell ref="AI219:AI223"/>
    <mergeCell ref="AJ219:AJ223"/>
    <mergeCell ref="AK219:AK223"/>
    <mergeCell ref="N220:N222"/>
    <mergeCell ref="O220:O222"/>
    <mergeCell ref="P220:P222"/>
    <mergeCell ref="Q220:Q222"/>
    <mergeCell ref="R220:R222"/>
    <mergeCell ref="S220:S222"/>
    <mergeCell ref="J219:J223"/>
    <mergeCell ref="K219:K223"/>
    <mergeCell ref="L219:L223"/>
    <mergeCell ref="M219:M223"/>
    <mergeCell ref="AF219:AF223"/>
    <mergeCell ref="AG219:AG223"/>
    <mergeCell ref="T220:T222"/>
    <mergeCell ref="U225:U227"/>
    <mergeCell ref="V225:V227"/>
    <mergeCell ref="W225:W227"/>
    <mergeCell ref="X225:X227"/>
    <mergeCell ref="Y225:Y227"/>
    <mergeCell ref="G229:G233"/>
    <mergeCell ref="H229:H233"/>
    <mergeCell ref="I229:I233"/>
    <mergeCell ref="J229:J233"/>
    <mergeCell ref="K229:K233"/>
    <mergeCell ref="O225:O227"/>
    <mergeCell ref="P225:P227"/>
    <mergeCell ref="Q225:Q227"/>
    <mergeCell ref="R225:R227"/>
    <mergeCell ref="S225:S227"/>
    <mergeCell ref="T225:T227"/>
    <mergeCell ref="AF224:AF228"/>
    <mergeCell ref="AJ229:AJ233"/>
    <mergeCell ref="AK229:AK233"/>
    <mergeCell ref="N230:N232"/>
    <mergeCell ref="O230:O232"/>
    <mergeCell ref="P230:P232"/>
    <mergeCell ref="Q230:Q232"/>
    <mergeCell ref="R230:R232"/>
    <mergeCell ref="S230:S232"/>
    <mergeCell ref="T230:T232"/>
    <mergeCell ref="U230:U232"/>
    <mergeCell ref="L229:L233"/>
    <mergeCell ref="M229:M233"/>
    <mergeCell ref="AF229:AF233"/>
    <mergeCell ref="AG229:AG233"/>
    <mergeCell ref="AH229:AH233"/>
    <mergeCell ref="AI229:AI233"/>
    <mergeCell ref="V230:V232"/>
    <mergeCell ref="W230:W232"/>
    <mergeCell ref="X230:X232"/>
    <mergeCell ref="Y230:Y232"/>
    <mergeCell ref="G239:G243"/>
    <mergeCell ref="H239:H243"/>
    <mergeCell ref="I239:I243"/>
    <mergeCell ref="J239:J243"/>
    <mergeCell ref="K239:K243"/>
    <mergeCell ref="L239:L243"/>
    <mergeCell ref="AK234:AK238"/>
    <mergeCell ref="N235:N237"/>
    <mergeCell ref="O235:O237"/>
    <mergeCell ref="P235:P237"/>
    <mergeCell ref="Q235:Q237"/>
    <mergeCell ref="R235:R237"/>
    <mergeCell ref="S235:S237"/>
    <mergeCell ref="T235:T237"/>
    <mergeCell ref="U235:U237"/>
    <mergeCell ref="V235:V237"/>
    <mergeCell ref="M234:M238"/>
    <mergeCell ref="AF234:AF238"/>
    <mergeCell ref="AG234:AG238"/>
    <mergeCell ref="AH234:AH238"/>
    <mergeCell ref="AI234:AI238"/>
    <mergeCell ref="AJ234:AJ238"/>
    <mergeCell ref="W235:W237"/>
    <mergeCell ref="X235:X237"/>
    <mergeCell ref="Y235:Y237"/>
    <mergeCell ref="G234:G238"/>
    <mergeCell ref="H234:H238"/>
    <mergeCell ref="I234:I238"/>
    <mergeCell ref="J234:J238"/>
    <mergeCell ref="K234:K238"/>
    <mergeCell ref="L234:L238"/>
    <mergeCell ref="AK239:AK243"/>
    <mergeCell ref="N240:N242"/>
    <mergeCell ref="O240:O242"/>
    <mergeCell ref="P240:P242"/>
    <mergeCell ref="Q240:Q242"/>
    <mergeCell ref="R240:R242"/>
    <mergeCell ref="S240:S242"/>
    <mergeCell ref="T240:T242"/>
    <mergeCell ref="U240:U242"/>
    <mergeCell ref="V240:V242"/>
    <mergeCell ref="M239:M243"/>
    <mergeCell ref="AF239:AF243"/>
    <mergeCell ref="AG239:AG243"/>
    <mergeCell ref="AH239:AH243"/>
    <mergeCell ref="AI239:AI243"/>
    <mergeCell ref="AJ239:AJ243"/>
    <mergeCell ref="W240:W242"/>
    <mergeCell ref="X240:X242"/>
    <mergeCell ref="Y240:Y242"/>
    <mergeCell ref="G249:G253"/>
    <mergeCell ref="H249:H253"/>
    <mergeCell ref="I249:I253"/>
    <mergeCell ref="J249:J253"/>
    <mergeCell ref="K249:K253"/>
    <mergeCell ref="L249:L253"/>
    <mergeCell ref="AK244:AK248"/>
    <mergeCell ref="N245:N247"/>
    <mergeCell ref="O245:O247"/>
    <mergeCell ref="P245:P247"/>
    <mergeCell ref="Q245:Q247"/>
    <mergeCell ref="R245:R247"/>
    <mergeCell ref="S245:S247"/>
    <mergeCell ref="T245:T247"/>
    <mergeCell ref="U245:U247"/>
    <mergeCell ref="V245:V247"/>
    <mergeCell ref="M244:M248"/>
    <mergeCell ref="AF244:AF248"/>
    <mergeCell ref="AG244:AG248"/>
    <mergeCell ref="AH244:AH248"/>
    <mergeCell ref="AI244:AI248"/>
    <mergeCell ref="AJ244:AJ248"/>
    <mergeCell ref="W245:W247"/>
    <mergeCell ref="X245:X247"/>
    <mergeCell ref="Y245:Y247"/>
    <mergeCell ref="G244:G248"/>
    <mergeCell ref="H244:H248"/>
    <mergeCell ref="I244:I248"/>
    <mergeCell ref="J244:J248"/>
    <mergeCell ref="K244:K248"/>
    <mergeCell ref="L244:L248"/>
    <mergeCell ref="AK249:AK253"/>
    <mergeCell ref="N250:N252"/>
    <mergeCell ref="O250:O252"/>
    <mergeCell ref="P250:P252"/>
    <mergeCell ref="Q250:Q252"/>
    <mergeCell ref="R250:R252"/>
    <mergeCell ref="S250:S252"/>
    <mergeCell ref="T250:T252"/>
    <mergeCell ref="U250:U252"/>
    <mergeCell ref="V250:V252"/>
    <mergeCell ref="M249:M253"/>
    <mergeCell ref="AF249:AF253"/>
    <mergeCell ref="AG249:AG253"/>
    <mergeCell ref="AH249:AH253"/>
    <mergeCell ref="AI249:AI253"/>
    <mergeCell ref="AJ249:AJ253"/>
    <mergeCell ref="W250:W252"/>
    <mergeCell ref="X250:X252"/>
    <mergeCell ref="Y250:Y252"/>
    <mergeCell ref="G259:G263"/>
    <mergeCell ref="H259:H263"/>
    <mergeCell ref="I259:I263"/>
    <mergeCell ref="J259:J263"/>
    <mergeCell ref="K259:K263"/>
    <mergeCell ref="L259:L263"/>
    <mergeCell ref="AK254:AK258"/>
    <mergeCell ref="N255:N257"/>
    <mergeCell ref="O255:O257"/>
    <mergeCell ref="P255:P257"/>
    <mergeCell ref="Q255:Q257"/>
    <mergeCell ref="R255:R257"/>
    <mergeCell ref="S255:S257"/>
    <mergeCell ref="T255:T257"/>
    <mergeCell ref="U255:U257"/>
    <mergeCell ref="V255:V257"/>
    <mergeCell ref="M254:M258"/>
    <mergeCell ref="AF254:AF258"/>
    <mergeCell ref="AG254:AG258"/>
    <mergeCell ref="AH254:AH258"/>
    <mergeCell ref="AI254:AI258"/>
    <mergeCell ref="AJ254:AJ258"/>
    <mergeCell ref="W255:W257"/>
    <mergeCell ref="X255:X257"/>
    <mergeCell ref="Y255:Y257"/>
    <mergeCell ref="G254:G258"/>
    <mergeCell ref="H254:H258"/>
    <mergeCell ref="I254:I258"/>
    <mergeCell ref="J254:J258"/>
    <mergeCell ref="K254:K258"/>
    <mergeCell ref="L254:L258"/>
    <mergeCell ref="AK259:AK263"/>
    <mergeCell ref="N260:N262"/>
    <mergeCell ref="O260:O262"/>
    <mergeCell ref="P260:P262"/>
    <mergeCell ref="Q260:Q262"/>
    <mergeCell ref="R260:R262"/>
    <mergeCell ref="S260:S262"/>
    <mergeCell ref="T260:T262"/>
    <mergeCell ref="U260:U262"/>
    <mergeCell ref="V260:V262"/>
    <mergeCell ref="M259:M263"/>
    <mergeCell ref="AF259:AF263"/>
    <mergeCell ref="AG259:AG263"/>
    <mergeCell ref="AH259:AH263"/>
    <mergeCell ref="AI259:AI263"/>
    <mergeCell ref="AJ259:AJ263"/>
    <mergeCell ref="W260:W262"/>
    <mergeCell ref="X260:X262"/>
    <mergeCell ref="Y260:Y262"/>
    <mergeCell ref="G269:G273"/>
    <mergeCell ref="H269:H273"/>
    <mergeCell ref="I269:I273"/>
    <mergeCell ref="J269:J273"/>
    <mergeCell ref="K269:K273"/>
    <mergeCell ref="L269:L273"/>
    <mergeCell ref="AK264:AK268"/>
    <mergeCell ref="N265:N267"/>
    <mergeCell ref="O265:O267"/>
    <mergeCell ref="P265:P267"/>
    <mergeCell ref="Q265:Q267"/>
    <mergeCell ref="R265:R267"/>
    <mergeCell ref="S265:S267"/>
    <mergeCell ref="T265:T267"/>
    <mergeCell ref="U265:U267"/>
    <mergeCell ref="V265:V267"/>
    <mergeCell ref="M264:M268"/>
    <mergeCell ref="AF264:AF268"/>
    <mergeCell ref="AG264:AG268"/>
    <mergeCell ref="AH264:AH268"/>
    <mergeCell ref="AI264:AI268"/>
    <mergeCell ref="AJ264:AJ268"/>
    <mergeCell ref="W265:W267"/>
    <mergeCell ref="X265:X267"/>
    <mergeCell ref="Y265:Y267"/>
    <mergeCell ref="G264:G268"/>
    <mergeCell ref="H264:H268"/>
    <mergeCell ref="I264:I268"/>
    <mergeCell ref="J264:J268"/>
    <mergeCell ref="K264:K268"/>
    <mergeCell ref="L264:L268"/>
    <mergeCell ref="AK269:AK273"/>
    <mergeCell ref="N270:N272"/>
    <mergeCell ref="O270:O272"/>
    <mergeCell ref="P270:P272"/>
    <mergeCell ref="Q270:Q272"/>
    <mergeCell ref="R270:R272"/>
    <mergeCell ref="S270:S272"/>
    <mergeCell ref="T270:T272"/>
    <mergeCell ref="U270:U272"/>
    <mergeCell ref="V270:V272"/>
    <mergeCell ref="M269:M273"/>
    <mergeCell ref="AF269:AF273"/>
    <mergeCell ref="AG269:AG273"/>
    <mergeCell ref="AH269:AH273"/>
    <mergeCell ref="AI269:AI273"/>
    <mergeCell ref="AJ269:AJ273"/>
    <mergeCell ref="W270:W272"/>
    <mergeCell ref="X270:X272"/>
    <mergeCell ref="Y270:Y272"/>
    <mergeCell ref="G279:G283"/>
    <mergeCell ref="H279:H283"/>
    <mergeCell ref="I279:I283"/>
    <mergeCell ref="J279:J283"/>
    <mergeCell ref="K279:K283"/>
    <mergeCell ref="L279:L283"/>
    <mergeCell ref="AK274:AK278"/>
    <mergeCell ref="N275:N277"/>
    <mergeCell ref="O275:O277"/>
    <mergeCell ref="P275:P277"/>
    <mergeCell ref="Q275:Q277"/>
    <mergeCell ref="R275:R277"/>
    <mergeCell ref="S275:S277"/>
    <mergeCell ref="T275:T277"/>
    <mergeCell ref="U275:U277"/>
    <mergeCell ref="V275:V277"/>
    <mergeCell ref="M274:M278"/>
    <mergeCell ref="AF274:AF278"/>
    <mergeCell ref="AG274:AG278"/>
    <mergeCell ref="AH274:AH278"/>
    <mergeCell ref="AI274:AI278"/>
    <mergeCell ref="AJ274:AJ278"/>
    <mergeCell ref="W275:W277"/>
    <mergeCell ref="X275:X277"/>
    <mergeCell ref="Y275:Y277"/>
    <mergeCell ref="G274:G278"/>
    <mergeCell ref="H274:H278"/>
    <mergeCell ref="I274:I278"/>
    <mergeCell ref="J274:J278"/>
    <mergeCell ref="K274:K278"/>
    <mergeCell ref="L274:L278"/>
    <mergeCell ref="AK279:AK283"/>
    <mergeCell ref="N280:N282"/>
    <mergeCell ref="O280:O282"/>
    <mergeCell ref="P280:P282"/>
    <mergeCell ref="Q280:Q282"/>
    <mergeCell ref="R280:R282"/>
    <mergeCell ref="S280:S282"/>
    <mergeCell ref="T280:T282"/>
    <mergeCell ref="U280:U282"/>
    <mergeCell ref="V280:V282"/>
    <mergeCell ref="M279:M283"/>
    <mergeCell ref="AF279:AF283"/>
    <mergeCell ref="AG279:AG283"/>
    <mergeCell ref="AH279:AH283"/>
    <mergeCell ref="AI279:AI283"/>
    <mergeCell ref="AJ279:AJ283"/>
    <mergeCell ref="W280:W282"/>
    <mergeCell ref="X280:X282"/>
    <mergeCell ref="Y280:Y282"/>
    <mergeCell ref="G289:G293"/>
    <mergeCell ref="H289:H293"/>
    <mergeCell ref="I289:I293"/>
    <mergeCell ref="J289:J293"/>
    <mergeCell ref="K289:K293"/>
    <mergeCell ref="L289:L293"/>
    <mergeCell ref="AK284:AK288"/>
    <mergeCell ref="N285:N287"/>
    <mergeCell ref="O285:O287"/>
    <mergeCell ref="P285:P287"/>
    <mergeCell ref="Q285:Q287"/>
    <mergeCell ref="R285:R287"/>
    <mergeCell ref="S285:S287"/>
    <mergeCell ref="T285:T287"/>
    <mergeCell ref="U285:U287"/>
    <mergeCell ref="V285:V287"/>
    <mergeCell ref="M284:M288"/>
    <mergeCell ref="AF284:AF288"/>
    <mergeCell ref="AG284:AG288"/>
    <mergeCell ref="AH284:AH288"/>
    <mergeCell ref="AI284:AI288"/>
    <mergeCell ref="AJ284:AJ288"/>
    <mergeCell ref="W285:W287"/>
    <mergeCell ref="X285:X287"/>
    <mergeCell ref="Y285:Y287"/>
    <mergeCell ref="G284:G288"/>
    <mergeCell ref="H284:H288"/>
    <mergeCell ref="I284:I288"/>
    <mergeCell ref="J284:J288"/>
    <mergeCell ref="K284:K288"/>
    <mergeCell ref="L284:L288"/>
    <mergeCell ref="AK289:AK293"/>
    <mergeCell ref="N290:N292"/>
    <mergeCell ref="O290:O292"/>
    <mergeCell ref="P290:P292"/>
    <mergeCell ref="Q290:Q292"/>
    <mergeCell ref="R290:R292"/>
    <mergeCell ref="S290:S292"/>
    <mergeCell ref="T290:T292"/>
    <mergeCell ref="U290:U292"/>
    <mergeCell ref="V290:V292"/>
    <mergeCell ref="M289:M293"/>
    <mergeCell ref="AF289:AF293"/>
    <mergeCell ref="AG289:AG293"/>
    <mergeCell ref="AH289:AH293"/>
    <mergeCell ref="AI289:AI293"/>
    <mergeCell ref="AJ289:AJ293"/>
    <mergeCell ref="W290:W292"/>
    <mergeCell ref="X290:X292"/>
    <mergeCell ref="Y290:Y292"/>
    <mergeCell ref="G299:G303"/>
    <mergeCell ref="H299:H303"/>
    <mergeCell ref="I299:I303"/>
    <mergeCell ref="J299:J303"/>
    <mergeCell ref="K299:K303"/>
    <mergeCell ref="L299:L303"/>
    <mergeCell ref="AK294:AK298"/>
    <mergeCell ref="N295:N297"/>
    <mergeCell ref="O295:O297"/>
    <mergeCell ref="P295:P297"/>
    <mergeCell ref="Q295:Q297"/>
    <mergeCell ref="R295:R297"/>
    <mergeCell ref="S295:S297"/>
    <mergeCell ref="T295:T297"/>
    <mergeCell ref="U295:U297"/>
    <mergeCell ref="V295:V297"/>
    <mergeCell ref="M294:M298"/>
    <mergeCell ref="AF294:AF298"/>
    <mergeCell ref="AG294:AG298"/>
    <mergeCell ref="AH294:AH298"/>
    <mergeCell ref="AI294:AI298"/>
    <mergeCell ref="AJ294:AJ298"/>
    <mergeCell ref="W295:W297"/>
    <mergeCell ref="X295:X297"/>
    <mergeCell ref="Y295:Y297"/>
    <mergeCell ref="G294:G298"/>
    <mergeCell ref="H294:H298"/>
    <mergeCell ref="I294:I298"/>
    <mergeCell ref="J294:J298"/>
    <mergeCell ref="K294:K298"/>
    <mergeCell ref="L294:L298"/>
    <mergeCell ref="AK299:AK303"/>
    <mergeCell ref="N300:N302"/>
    <mergeCell ref="O300:O302"/>
    <mergeCell ref="P300:P302"/>
    <mergeCell ref="Q300:Q302"/>
    <mergeCell ref="R300:R302"/>
    <mergeCell ref="S300:S302"/>
    <mergeCell ref="T300:T302"/>
    <mergeCell ref="U300:U302"/>
    <mergeCell ref="V300:V302"/>
    <mergeCell ref="M299:M303"/>
    <mergeCell ref="AF299:AF303"/>
    <mergeCell ref="AG299:AG303"/>
    <mergeCell ref="AH299:AH303"/>
    <mergeCell ref="AI299:AI303"/>
    <mergeCell ref="AJ299:AJ303"/>
    <mergeCell ref="W300:W302"/>
    <mergeCell ref="X300:X302"/>
    <mergeCell ref="Y300:Y302"/>
    <mergeCell ref="G309:G313"/>
    <mergeCell ref="H309:H313"/>
    <mergeCell ref="I309:I313"/>
    <mergeCell ref="J309:J313"/>
    <mergeCell ref="K309:K313"/>
    <mergeCell ref="L309:L313"/>
    <mergeCell ref="AK304:AK308"/>
    <mergeCell ref="N305:N307"/>
    <mergeCell ref="O305:O307"/>
    <mergeCell ref="P305:P307"/>
    <mergeCell ref="Q305:Q307"/>
    <mergeCell ref="R305:R307"/>
    <mergeCell ref="S305:S307"/>
    <mergeCell ref="T305:T307"/>
    <mergeCell ref="U305:U307"/>
    <mergeCell ref="V305:V307"/>
    <mergeCell ref="M304:M308"/>
    <mergeCell ref="AF304:AF308"/>
    <mergeCell ref="AG304:AG308"/>
    <mergeCell ref="AH304:AH308"/>
    <mergeCell ref="AI304:AI308"/>
    <mergeCell ref="AJ304:AJ308"/>
    <mergeCell ref="W305:W307"/>
    <mergeCell ref="X305:X307"/>
    <mergeCell ref="Y305:Y307"/>
    <mergeCell ref="G304:G308"/>
    <mergeCell ref="H304:H308"/>
    <mergeCell ref="I304:I308"/>
    <mergeCell ref="J304:J308"/>
    <mergeCell ref="K304:K308"/>
    <mergeCell ref="L304:L308"/>
    <mergeCell ref="J314:J318"/>
    <mergeCell ref="K314:K318"/>
    <mergeCell ref="L314:L318"/>
    <mergeCell ref="AK309:AK313"/>
    <mergeCell ref="N310:N312"/>
    <mergeCell ref="O310:O312"/>
    <mergeCell ref="P310:P312"/>
    <mergeCell ref="Q310:Q312"/>
    <mergeCell ref="R310:R312"/>
    <mergeCell ref="S310:S312"/>
    <mergeCell ref="T310:T312"/>
    <mergeCell ref="U310:U312"/>
    <mergeCell ref="V310:V312"/>
    <mergeCell ref="M309:M313"/>
    <mergeCell ref="AF309:AF313"/>
    <mergeCell ref="AG309:AG313"/>
    <mergeCell ref="AH309:AH313"/>
    <mergeCell ref="AI309:AI313"/>
    <mergeCell ref="AJ309:AJ313"/>
    <mergeCell ref="W310:W312"/>
    <mergeCell ref="X310:X312"/>
    <mergeCell ref="Y310:Y312"/>
    <mergeCell ref="I319:K319"/>
    <mergeCell ref="F320:F375"/>
    <mergeCell ref="G320:G324"/>
    <mergeCell ref="H320:H324"/>
    <mergeCell ref="I320:I324"/>
    <mergeCell ref="J320:J324"/>
    <mergeCell ref="K320:K324"/>
    <mergeCell ref="G325:G329"/>
    <mergeCell ref="H325:H329"/>
    <mergeCell ref="I325:I329"/>
    <mergeCell ref="AK314:AK318"/>
    <mergeCell ref="N315:N317"/>
    <mergeCell ref="O315:O317"/>
    <mergeCell ref="P315:P317"/>
    <mergeCell ref="Q315:Q317"/>
    <mergeCell ref="R315:R317"/>
    <mergeCell ref="S315:S317"/>
    <mergeCell ref="T315:T317"/>
    <mergeCell ref="U315:U317"/>
    <mergeCell ref="V315:V317"/>
    <mergeCell ref="M314:M318"/>
    <mergeCell ref="AF314:AF318"/>
    <mergeCell ref="AG314:AG318"/>
    <mergeCell ref="AH314:AH318"/>
    <mergeCell ref="AI314:AI318"/>
    <mergeCell ref="AJ314:AJ318"/>
    <mergeCell ref="W315:W317"/>
    <mergeCell ref="X315:X317"/>
    <mergeCell ref="Y315:Y317"/>
    <mergeCell ref="G314:G318"/>
    <mergeCell ref="H314:H318"/>
    <mergeCell ref="I314:I318"/>
    <mergeCell ref="U326:U328"/>
    <mergeCell ref="V326:V328"/>
    <mergeCell ref="W326:W328"/>
    <mergeCell ref="AJ320:AJ324"/>
    <mergeCell ref="AK320:AK324"/>
    <mergeCell ref="N321:N323"/>
    <mergeCell ref="O321:O323"/>
    <mergeCell ref="P321:P323"/>
    <mergeCell ref="Q321:Q323"/>
    <mergeCell ref="R321:R323"/>
    <mergeCell ref="S321:S323"/>
    <mergeCell ref="T321:T323"/>
    <mergeCell ref="U321:U323"/>
    <mergeCell ref="L320:L324"/>
    <mergeCell ref="M320:M324"/>
    <mergeCell ref="AF320:AF324"/>
    <mergeCell ref="AG320:AG324"/>
    <mergeCell ref="AH320:AH324"/>
    <mergeCell ref="AI320:AI324"/>
    <mergeCell ref="V321:V323"/>
    <mergeCell ref="W321:W323"/>
    <mergeCell ref="X321:X323"/>
    <mergeCell ref="Y321:Y323"/>
    <mergeCell ref="AG330:AG334"/>
    <mergeCell ref="AH330:AH334"/>
    <mergeCell ref="AI330:AI334"/>
    <mergeCell ref="AJ330:AJ334"/>
    <mergeCell ref="AK330:AK334"/>
    <mergeCell ref="X326:X328"/>
    <mergeCell ref="Y326:Y328"/>
    <mergeCell ref="G330:G334"/>
    <mergeCell ref="H330:H334"/>
    <mergeCell ref="I330:I334"/>
    <mergeCell ref="J330:J334"/>
    <mergeCell ref="K330:K334"/>
    <mergeCell ref="L330:L334"/>
    <mergeCell ref="M330:M334"/>
    <mergeCell ref="N331:N333"/>
    <mergeCell ref="AH325:AH329"/>
    <mergeCell ref="AI325:AI329"/>
    <mergeCell ref="AJ325:AJ329"/>
    <mergeCell ref="AK325:AK329"/>
    <mergeCell ref="N326:N328"/>
    <mergeCell ref="O326:O328"/>
    <mergeCell ref="P326:P328"/>
    <mergeCell ref="Q326:Q328"/>
    <mergeCell ref="R326:R328"/>
    <mergeCell ref="S326:S328"/>
    <mergeCell ref="J325:J329"/>
    <mergeCell ref="K325:K329"/>
    <mergeCell ref="L325:L329"/>
    <mergeCell ref="M325:M329"/>
    <mergeCell ref="AF325:AF329"/>
    <mergeCell ref="AG325:AG329"/>
    <mergeCell ref="T326:T328"/>
    <mergeCell ref="U331:U333"/>
    <mergeCell ref="V331:V333"/>
    <mergeCell ref="W331:W333"/>
    <mergeCell ref="X331:X333"/>
    <mergeCell ref="Y331:Y333"/>
    <mergeCell ref="G335:G339"/>
    <mergeCell ref="H335:H339"/>
    <mergeCell ref="I335:I339"/>
    <mergeCell ref="J335:J339"/>
    <mergeCell ref="K335:K339"/>
    <mergeCell ref="O331:O333"/>
    <mergeCell ref="P331:P333"/>
    <mergeCell ref="Q331:Q333"/>
    <mergeCell ref="R331:R333"/>
    <mergeCell ref="S331:S333"/>
    <mergeCell ref="T331:T333"/>
    <mergeCell ref="AF330:AF334"/>
    <mergeCell ref="AJ335:AJ339"/>
    <mergeCell ref="AK335:AK339"/>
    <mergeCell ref="N336:N338"/>
    <mergeCell ref="O336:O338"/>
    <mergeCell ref="P336:P338"/>
    <mergeCell ref="Q336:Q338"/>
    <mergeCell ref="R336:R338"/>
    <mergeCell ref="S336:S338"/>
    <mergeCell ref="T336:T338"/>
    <mergeCell ref="U336:U338"/>
    <mergeCell ref="L335:L339"/>
    <mergeCell ref="M335:M339"/>
    <mergeCell ref="AF335:AF339"/>
    <mergeCell ref="AG335:AG339"/>
    <mergeCell ref="AH335:AH339"/>
    <mergeCell ref="AI335:AI339"/>
    <mergeCell ref="V336:V338"/>
    <mergeCell ref="W336:W338"/>
    <mergeCell ref="X336:X338"/>
    <mergeCell ref="Y336:Y338"/>
    <mergeCell ref="G345:G349"/>
    <mergeCell ref="H345:H349"/>
    <mergeCell ref="I345:I349"/>
    <mergeCell ref="J345:J349"/>
    <mergeCell ref="K345:K349"/>
    <mergeCell ref="L345:L349"/>
    <mergeCell ref="AK340:AK344"/>
    <mergeCell ref="N341:N343"/>
    <mergeCell ref="O341:O343"/>
    <mergeCell ref="P341:P343"/>
    <mergeCell ref="Q341:Q343"/>
    <mergeCell ref="R341:R343"/>
    <mergeCell ref="S341:S343"/>
    <mergeCell ref="T341:T343"/>
    <mergeCell ref="U341:U343"/>
    <mergeCell ref="V341:V343"/>
    <mergeCell ref="M340:M344"/>
    <mergeCell ref="AF340:AF344"/>
    <mergeCell ref="AG340:AG344"/>
    <mergeCell ref="AH340:AH344"/>
    <mergeCell ref="AI340:AI344"/>
    <mergeCell ref="AJ340:AJ344"/>
    <mergeCell ref="W341:W343"/>
    <mergeCell ref="X341:X343"/>
    <mergeCell ref="Y341:Y343"/>
    <mergeCell ref="G340:G344"/>
    <mergeCell ref="H340:H344"/>
    <mergeCell ref="I340:I344"/>
    <mergeCell ref="J340:J344"/>
    <mergeCell ref="K340:K344"/>
    <mergeCell ref="L340:L344"/>
    <mergeCell ref="AK345:AK349"/>
    <mergeCell ref="N346:N348"/>
    <mergeCell ref="O346:O348"/>
    <mergeCell ref="P346:P348"/>
    <mergeCell ref="Q346:Q348"/>
    <mergeCell ref="R346:R348"/>
    <mergeCell ref="S346:S348"/>
    <mergeCell ref="T346:T348"/>
    <mergeCell ref="U346:U348"/>
    <mergeCell ref="V346:V348"/>
    <mergeCell ref="M345:M349"/>
    <mergeCell ref="AF345:AF349"/>
    <mergeCell ref="AG345:AG349"/>
    <mergeCell ref="AH345:AH349"/>
    <mergeCell ref="AI345:AI349"/>
    <mergeCell ref="AJ345:AJ349"/>
    <mergeCell ref="W346:W348"/>
    <mergeCell ref="X346:X348"/>
    <mergeCell ref="Y346:Y348"/>
    <mergeCell ref="G355:G359"/>
    <mergeCell ref="H355:H359"/>
    <mergeCell ref="I355:I359"/>
    <mergeCell ref="J355:J359"/>
    <mergeCell ref="K355:K359"/>
    <mergeCell ref="L355:L359"/>
    <mergeCell ref="AK350:AK354"/>
    <mergeCell ref="N351:N353"/>
    <mergeCell ref="O351:O353"/>
    <mergeCell ref="P351:P353"/>
    <mergeCell ref="Q351:Q353"/>
    <mergeCell ref="R351:R353"/>
    <mergeCell ref="S351:S353"/>
    <mergeCell ref="T351:T353"/>
    <mergeCell ref="U351:U353"/>
    <mergeCell ref="V351:V353"/>
    <mergeCell ref="M350:M354"/>
    <mergeCell ref="AF350:AF354"/>
    <mergeCell ref="AG350:AG354"/>
    <mergeCell ref="AH350:AH354"/>
    <mergeCell ref="AI350:AI354"/>
    <mergeCell ref="AJ350:AJ354"/>
    <mergeCell ref="W351:W353"/>
    <mergeCell ref="X351:X353"/>
    <mergeCell ref="Y351:Y353"/>
    <mergeCell ref="G350:G354"/>
    <mergeCell ref="H350:H354"/>
    <mergeCell ref="I350:I354"/>
    <mergeCell ref="J350:J354"/>
    <mergeCell ref="K350:K354"/>
    <mergeCell ref="L350:L354"/>
    <mergeCell ref="AK355:AK359"/>
    <mergeCell ref="N356:N358"/>
    <mergeCell ref="O356:O358"/>
    <mergeCell ref="P356:P358"/>
    <mergeCell ref="Q356:Q358"/>
    <mergeCell ref="R356:R358"/>
    <mergeCell ref="S356:S358"/>
    <mergeCell ref="T356:T358"/>
    <mergeCell ref="U356:U358"/>
    <mergeCell ref="V356:V358"/>
    <mergeCell ref="M355:M359"/>
    <mergeCell ref="AF355:AF359"/>
    <mergeCell ref="AG355:AG359"/>
    <mergeCell ref="AH355:AH359"/>
    <mergeCell ref="AI355:AI359"/>
    <mergeCell ref="AJ355:AJ359"/>
    <mergeCell ref="W356:W358"/>
    <mergeCell ref="X356:X358"/>
    <mergeCell ref="Y356:Y358"/>
    <mergeCell ref="G365:G369"/>
    <mergeCell ref="H365:H369"/>
    <mergeCell ref="I365:I369"/>
    <mergeCell ref="J365:J369"/>
    <mergeCell ref="K365:K369"/>
    <mergeCell ref="L365:L369"/>
    <mergeCell ref="AK360:AK364"/>
    <mergeCell ref="N361:N363"/>
    <mergeCell ref="O361:O363"/>
    <mergeCell ref="P361:P363"/>
    <mergeCell ref="Q361:Q363"/>
    <mergeCell ref="R361:R363"/>
    <mergeCell ref="S361:S363"/>
    <mergeCell ref="T361:T363"/>
    <mergeCell ref="U361:U363"/>
    <mergeCell ref="V361:V363"/>
    <mergeCell ref="M360:M364"/>
    <mergeCell ref="AF360:AF364"/>
    <mergeCell ref="AG360:AG364"/>
    <mergeCell ref="AH360:AH364"/>
    <mergeCell ref="AI360:AI364"/>
    <mergeCell ref="AJ360:AJ364"/>
    <mergeCell ref="W361:W363"/>
    <mergeCell ref="X361:X363"/>
    <mergeCell ref="Y361:Y363"/>
    <mergeCell ref="G360:G364"/>
    <mergeCell ref="H360:H364"/>
    <mergeCell ref="I360:I364"/>
    <mergeCell ref="J360:J364"/>
    <mergeCell ref="K360:K364"/>
    <mergeCell ref="L360:L364"/>
    <mergeCell ref="AK365:AK369"/>
    <mergeCell ref="N366:N368"/>
    <mergeCell ref="O366:O368"/>
    <mergeCell ref="P366:P368"/>
    <mergeCell ref="Q366:Q368"/>
    <mergeCell ref="R366:R368"/>
    <mergeCell ref="S366:S368"/>
    <mergeCell ref="T366:T368"/>
    <mergeCell ref="U366:U368"/>
    <mergeCell ref="V366:V368"/>
    <mergeCell ref="M365:M369"/>
    <mergeCell ref="AF365:AF369"/>
    <mergeCell ref="AG365:AG369"/>
    <mergeCell ref="AH365:AH369"/>
    <mergeCell ref="AI365:AI369"/>
    <mergeCell ref="AJ365:AJ369"/>
    <mergeCell ref="W366:W368"/>
    <mergeCell ref="X366:X368"/>
    <mergeCell ref="Y366:Y368"/>
    <mergeCell ref="I375:K375"/>
    <mergeCell ref="F379:J379"/>
    <mergeCell ref="F380:J380"/>
    <mergeCell ref="F381:J381"/>
    <mergeCell ref="AK370:AK374"/>
    <mergeCell ref="N371:N373"/>
    <mergeCell ref="O371:O373"/>
    <mergeCell ref="P371:P373"/>
    <mergeCell ref="Q371:Q373"/>
    <mergeCell ref="R371:R373"/>
    <mergeCell ref="S371:S373"/>
    <mergeCell ref="T371:T373"/>
    <mergeCell ref="U371:U373"/>
    <mergeCell ref="V371:V373"/>
    <mergeCell ref="M370:M374"/>
    <mergeCell ref="AF370:AF374"/>
    <mergeCell ref="AG370:AG374"/>
    <mergeCell ref="AH370:AH374"/>
    <mergeCell ref="AI370:AI374"/>
    <mergeCell ref="AJ370:AJ374"/>
    <mergeCell ref="W371:W373"/>
    <mergeCell ref="X371:X373"/>
    <mergeCell ref="Y371:Y373"/>
    <mergeCell ref="G370:G374"/>
    <mergeCell ref="H370:H374"/>
    <mergeCell ref="I370:I374"/>
    <mergeCell ref="J370:J374"/>
    <mergeCell ref="K370:K374"/>
    <mergeCell ref="L370:L374"/>
  </mergeCells>
  <dataValidations count="4">
    <dataValidation type="decimal" allowBlank="1" showErrorMessage="1" errorTitle="Ошибка" error="Допускается ввод только неотрицательных чисел!" sqref="AE372 AC372 AE316 AC316 AE210 AC210 AE205 AC205 AE200 AC200 AE195 AC195 AE190 AC190 AE185 AC185 AE180 AC180 AE175 AC175 AE170 AC170 AE165 AC165 AE160 AC160 AE155 AC155 AE150 AC150 AE79 AC79 AE145 AC145 AE367 AC367 AE362 AC362 AE357 AC357 AE352 AC352 AE347 AC347 AE342 AC342 AE337 AC337 AE332 AC332 AE327 AC327 AE311 AC311 AE306 AC306 AE301 AC301 AE296 AC296 AE291 AC291 AE286 AC286 AE281 AC281 AE276 AC276 AE271 AC271 AE266 AC266 AE261 AC261 AE256 AC256 AE251 AC251 AE246 AC246 AE241 AC241 AE236 AC236 AE231 AC231 AE226 AC226 AE221 AC221 AE140 AC140 AE135 AC135 AE130 AC130 AE125 AC125 AE120 AC120 AE115 AC115 AE110 AC110 AE105 AC105 AE100 AC100 AE95 AC95 AE90 AC90 AE74 AC74 AE69 AC69 AE64 AC64 AE59 AC59 AE54 AC54 AE49 AC49 AE44 AC44 AE39 AC39 AE34 AC34 AC17:AC18 AE28:AE29 AC28:AC29 AE23 AC23 AE322 AC322 AE216 AC216 AE85 AC85 AE17:AE18" xr:uid="{E5DE5EC7-8F9D-459A-8B7D-2955C5A74AB6}">
      <formula1>0</formula1>
      <formula2>9.99999999999999E+23</formula2>
    </dataValidation>
    <dataValidation type="whole" allowBlank="1" showErrorMessage="1" errorTitle="Ошибка" error="Допускается ввод только неотрицательных целых чисел!" sqref="AI320:AI374 AF320:AF374 AI214:AI318 AF214:AF318 AI83:AI212 AF83:AF212 AF15:AF81 AI15:AI81" xr:uid="{92ACB39E-D127-4F44-B039-2760BAAE0D00}">
      <formula1>0</formula1>
      <formula2>9.99999999999999E+23</formula2>
    </dataValidation>
    <dataValidation type="textLength" operator="lessThanOrEqual" allowBlank="1" showInputMessage="1" showErrorMessage="1" errorTitle="Ошибка" error="Допускается ввод не более 900 символов!" sqref="M370 K370:K373 M314 K314:K317 M208 K208:K211 M203 K203:K206 M198 K198:K201 M193 K193:K196 M188 K188:K191 M183 K183:K186 M178 K178:K181 M173 K173:K176 M168 K168:K171 M163 K163:K166 M158 K158:K161 M153 K153:K156 M148 K148:K151 M77 K77:K80 M143 K143:K146 M365 K365:K368 M360 K360:K363 M355 K355:K358 M350 K350:K353 M345 K345:K348 M340 K340:K343 M335 K335:K338 M330 K330:K333 M325 K325:K328 M309 K309:K312 M304 K304:K307 M299 K299:K302 M294 K294:K297 M289 K289:K292 M284 K284:K287 M279 K279:K282 M274 K274:K277 M269 K269:K272 M264 K264:K267 M259 K259:K262 M254 K254:K257 M249 K249:K252 M244 K244:K247 M239 K239:K242 M234 K234:K237 M229 K229:K232 M224 K224:K227 M219 K219:K222 M138 K138:K141 M133 K133:K136 M128 K128:K131 M123 K123:K126 M118 K118:K121 M113 K113:K116 M108 K108:K111 M103 K103:K106 M98 K98:K101 M93 K93:K96 M88 K88:K91 M72 K72:K75 M67 K67:K70 M62 K62:K65 M57 K57:K60 M52 K52:K55 M47 K47:K50 M42 K42:K45 M37 K37:K40 M32 K32:K35 M26 K26:K30 M21 K21:K24 M320 K320:K323 M214 K214:K217 M83 K83:K86 K15:K19 M15" xr:uid="{3A34D278-AF15-499F-A9CF-C9B872FF4A53}">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I370:J373 I314:J317 I208:J211 I203:J206 I198:J201 I193:J196 I188:J191 I183:J186 I178:J181 I173:J176 I168:J171 I163:J166 I158:J161 I153:J156 I148:J151 I77:J80 I143:J146 I365:J368 I360:J363 I355:J358 I350:J353 I345:J348 I340:J343 I335:J338 I330:J333 I325:J328 I309:J312 I304:J307 I299:J302 I294:J297 I289:J292 I284:J287 I279:J282 I274:J277 I269:J272 I264:J267 I259:J262 I254:J257 I249:J252 I244:J247 I239:J242 I234:J237 I229:J232 I224:J227 I219:J222 I138:J141 I133:J136 I128:J131 I123:J126 I118:J121 I113:J116 I108:J111 I103:J106 I98:J101 I93:J96 I88:J91 I72:J75 I67:J70 I62:J65 I57:J60 I52:J55 I47:J50 I42:J45 I37:J40 I32:J35 I26:J30 I21:J24 I320:J323 I214:J217 I83:J86 I15:J19" xr:uid="{428C7795-51C0-4969-9794-606406DEE6EF}">
      <formula1>"a"</formula1>
    </dataValidation>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1F7DD-6AA5-4B4A-B9CF-9E2745AE9AB4}">
  <sheetPr>
    <tabColor theme="9" tint="-0.249977111117893"/>
  </sheetPr>
  <dimension ref="A1:GB27"/>
  <sheetViews>
    <sheetView showGridLines="0" topLeftCell="E4" zoomScale="90" workbookViewId="0">
      <selection activeCell="H32" sqref="H32"/>
    </sheetView>
  </sheetViews>
  <sheetFormatPr defaultColWidth="9.140625" defaultRowHeight="12" customHeight="1"/>
  <cols>
    <col min="1" max="1" width="4.7109375" style="60" hidden="1" customWidth="1"/>
    <col min="2" max="2" width="4.7109375" style="59" hidden="1" customWidth="1"/>
    <col min="3" max="4" width="4.7109375" style="60" hidden="1" customWidth="1"/>
    <col min="5" max="5" width="3.5703125" style="60" customWidth="1"/>
    <col min="6" max="6" width="6.7109375" style="60" customWidth="1"/>
    <col min="7" max="7" width="18.7109375" style="60" customWidth="1"/>
    <col min="8" max="8" width="27.28515625" style="60" customWidth="1"/>
    <col min="9" max="9" width="18.7109375" style="60" customWidth="1"/>
    <col min="10" max="14" width="0.85546875" style="60" hidden="1" customWidth="1"/>
    <col min="15" max="28" width="21.7109375" style="60" customWidth="1"/>
    <col min="29" max="71" width="0.85546875" style="60" customWidth="1"/>
    <col min="72" max="79" width="21.7109375" style="60" hidden="1" customWidth="1"/>
    <col min="80" max="81" width="29.140625" style="60" hidden="1" customWidth="1"/>
    <col min="82" max="89" width="21.7109375" style="60" hidden="1" customWidth="1"/>
    <col min="90" max="102" width="0.7109375" style="60" hidden="1" customWidth="1"/>
    <col min="103" max="114" width="21.7109375" style="60" hidden="1" customWidth="1"/>
    <col min="115" max="178" width="0.7109375" style="60" hidden="1" customWidth="1"/>
    <col min="179" max="179" width="0.140625" style="60" customWidth="1"/>
    <col min="180" max="184" width="9.140625" style="60"/>
  </cols>
  <sheetData>
    <row r="1" spans="2:180" s="58" customFormat="1" ht="12" hidden="1" customHeight="1">
      <c r="B1" s="57"/>
    </row>
    <row r="2" spans="2:180" s="58" customFormat="1" ht="12" hidden="1" customHeight="1">
      <c r="B2" s="57"/>
    </row>
    <row r="3" spans="2:180" s="58" customFormat="1" ht="12" hidden="1" customHeight="1">
      <c r="B3" s="57"/>
    </row>
    <row r="4" spans="2:180" ht="10.5" customHeight="1">
      <c r="H4" s="61"/>
      <c r="I4" s="61"/>
      <c r="J4" s="61"/>
      <c r="K4" s="61"/>
      <c r="L4" s="61"/>
    </row>
    <row r="5" spans="2:180" s="63" customFormat="1" ht="25.5" customHeight="1">
      <c r="B5" s="62"/>
      <c r="E5" s="64"/>
      <c r="F5" s="194" t="str">
        <f>IP_NAME_FORM&amp;"
Показатели качества, надежности и энергетической эффективности в сфере "&amp;TEMPLATE_SPHERE_RUS&amp;" на "&amp;TITLE_FIL_YEAR&amp;" год"</f>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Показатели качества, надежности и энергетической эффективности в сфере теплоснабжения на 2023 год</v>
      </c>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row>
    <row r="6" spans="2:180" s="66" customFormat="1" ht="18" customHeight="1">
      <c r="B6" s="65"/>
      <c r="E6" s="67"/>
      <c r="F6" s="196" t="str">
        <f>IF(org=0,"Не определено",org)</f>
        <v>СГ МУП "Городские тепловые сети"</v>
      </c>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row>
    <row r="7" spans="2:180" s="69" customFormat="1" ht="10.5" customHeight="1">
      <c r="B7" s="68"/>
      <c r="G7" s="70"/>
      <c r="H7" s="61"/>
      <c r="I7" s="61"/>
      <c r="J7" s="61"/>
      <c r="K7" s="61"/>
      <c r="L7" s="61"/>
    </row>
    <row r="8" spans="2:180" s="69" customFormat="1" ht="11.25" hidden="1" customHeight="1">
      <c r="B8" s="68"/>
      <c r="F8" s="66"/>
      <c r="G8" s="71"/>
      <c r="H8" s="30"/>
      <c r="I8" s="30"/>
      <c r="J8" s="30"/>
      <c r="K8" s="30"/>
      <c r="L8" s="30"/>
      <c r="M8" s="66"/>
      <c r="N8" s="66"/>
      <c r="O8" s="198" t="s">
        <v>187</v>
      </c>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200"/>
      <c r="BT8" s="201"/>
      <c r="BU8" s="202"/>
      <c r="BV8" s="202"/>
      <c r="BW8" s="202"/>
      <c r="BX8" s="202"/>
      <c r="BY8" s="202"/>
      <c r="BZ8" s="202"/>
      <c r="CA8" s="202"/>
      <c r="CB8" s="202"/>
      <c r="CC8" s="202"/>
      <c r="CD8" s="202"/>
      <c r="CE8" s="202"/>
      <c r="CF8" s="202"/>
      <c r="CG8" s="202"/>
      <c r="CH8" s="202"/>
      <c r="CI8" s="202"/>
      <c r="CJ8" s="202"/>
      <c r="CK8" s="202"/>
      <c r="CL8" s="202"/>
      <c r="CM8" s="202"/>
      <c r="CN8" s="202"/>
      <c r="CO8" s="202"/>
      <c r="CP8" s="202"/>
      <c r="CQ8" s="202"/>
      <c r="CR8" s="202"/>
      <c r="CS8" s="202"/>
      <c r="CT8" s="202"/>
      <c r="CU8" s="202"/>
      <c r="CV8" s="202"/>
      <c r="CW8" s="202"/>
      <c r="CX8" s="203"/>
      <c r="CY8" s="204"/>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6"/>
      <c r="DY8" s="207" t="s">
        <v>188</v>
      </c>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189"/>
      <c r="FX8" s="66"/>
    </row>
    <row r="9" spans="2:180" s="69" customFormat="1" ht="11.25" hidden="1" customHeight="1">
      <c r="B9" s="68"/>
      <c r="F9" s="66"/>
      <c r="G9" s="71"/>
      <c r="H9" s="30"/>
      <c r="I9" s="30"/>
      <c r="J9" s="30"/>
      <c r="K9" s="30"/>
      <c r="L9" s="30"/>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190"/>
      <c r="FX9" s="66"/>
    </row>
    <row r="10" spans="2:180" s="69" customFormat="1" ht="11.25" customHeight="1">
      <c r="B10" s="68"/>
      <c r="F10" s="118" t="s">
        <v>2</v>
      </c>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51"/>
      <c r="FW10" s="190"/>
      <c r="FX10" s="66"/>
    </row>
    <row r="11" spans="2:180" ht="12" customHeight="1">
      <c r="E11" s="72"/>
      <c r="F11" s="193" t="s">
        <v>3</v>
      </c>
      <c r="G11" s="193" t="s">
        <v>189</v>
      </c>
      <c r="H11" s="193" t="s">
        <v>190</v>
      </c>
      <c r="I11" s="193" t="s">
        <v>191</v>
      </c>
      <c r="J11" s="188"/>
      <c r="K11" s="188"/>
      <c r="L11" s="188"/>
      <c r="M11" s="188"/>
      <c r="N11" s="188"/>
      <c r="O11" s="132" t="s">
        <v>192</v>
      </c>
      <c r="P11" s="132"/>
      <c r="Q11" s="132"/>
      <c r="R11" s="132"/>
      <c r="S11" s="132"/>
      <c r="T11" s="132"/>
      <c r="U11" s="132"/>
      <c r="V11" s="132"/>
      <c r="W11" s="132"/>
      <c r="X11" s="132"/>
      <c r="Y11" s="132"/>
      <c r="Z11" s="132"/>
      <c r="AA11" s="132"/>
      <c r="AB11" s="132"/>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7"/>
      <c r="BT11" s="182" t="s">
        <v>192</v>
      </c>
      <c r="BU11" s="184"/>
      <c r="BV11" s="184"/>
      <c r="BW11" s="184"/>
      <c r="BX11" s="184"/>
      <c r="BY11" s="184"/>
      <c r="BZ11" s="184"/>
      <c r="CA11" s="184"/>
      <c r="CB11" s="184"/>
      <c r="CC11" s="184"/>
      <c r="CD11" s="184"/>
      <c r="CE11" s="184"/>
      <c r="CF11" s="184"/>
      <c r="CG11" s="184"/>
      <c r="CH11" s="184"/>
      <c r="CI11" s="184"/>
      <c r="CJ11" s="184"/>
      <c r="CK11" s="183"/>
      <c r="CL11" s="186"/>
      <c r="CM11" s="185"/>
      <c r="CN11" s="185"/>
      <c r="CO11" s="185"/>
      <c r="CP11" s="185"/>
      <c r="CQ11" s="185"/>
      <c r="CR11" s="185"/>
      <c r="CS11" s="185"/>
      <c r="CT11" s="185"/>
      <c r="CU11" s="185"/>
      <c r="CV11" s="185"/>
      <c r="CW11" s="185"/>
      <c r="CX11" s="187"/>
      <c r="CY11" s="182" t="s">
        <v>192</v>
      </c>
      <c r="CZ11" s="184"/>
      <c r="DA11" s="184"/>
      <c r="DB11" s="184"/>
      <c r="DC11" s="184"/>
      <c r="DD11" s="184"/>
      <c r="DE11" s="184"/>
      <c r="DF11" s="184"/>
      <c r="DG11" s="184"/>
      <c r="DH11" s="184"/>
      <c r="DI11" s="184"/>
      <c r="DJ11" s="183"/>
      <c r="DK11" s="186"/>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90"/>
      <c r="FX11" s="73"/>
    </row>
    <row r="12" spans="2:180" ht="12" customHeight="1">
      <c r="D12" s="61"/>
      <c r="E12" s="72"/>
      <c r="F12" s="193"/>
      <c r="G12" s="193"/>
      <c r="H12" s="193"/>
      <c r="I12" s="193"/>
      <c r="J12" s="188"/>
      <c r="K12" s="188"/>
      <c r="L12" s="188"/>
      <c r="M12" s="188"/>
      <c r="N12" s="188"/>
      <c r="O12" s="132" t="s">
        <v>193</v>
      </c>
      <c r="P12" s="132"/>
      <c r="Q12" s="132"/>
      <c r="R12" s="132"/>
      <c r="S12" s="132" t="s">
        <v>194</v>
      </c>
      <c r="T12" s="132"/>
      <c r="U12" s="132"/>
      <c r="V12" s="132"/>
      <c r="W12" s="132"/>
      <c r="X12" s="132"/>
      <c r="Y12" s="132"/>
      <c r="Z12" s="132"/>
      <c r="AA12" s="132"/>
      <c r="AB12" s="132"/>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7"/>
      <c r="BT12" s="182" t="s">
        <v>195</v>
      </c>
      <c r="BU12" s="184"/>
      <c r="BV12" s="184"/>
      <c r="BW12" s="183"/>
      <c r="BX12" s="182" t="s">
        <v>196</v>
      </c>
      <c r="BY12" s="184"/>
      <c r="BZ12" s="184"/>
      <c r="CA12" s="183"/>
      <c r="CB12" s="182" t="s">
        <v>197</v>
      </c>
      <c r="CC12" s="183"/>
      <c r="CD12" s="182" t="s">
        <v>198</v>
      </c>
      <c r="CE12" s="184"/>
      <c r="CF12" s="184"/>
      <c r="CG12" s="184"/>
      <c r="CH12" s="184"/>
      <c r="CI12" s="184"/>
      <c r="CJ12" s="184"/>
      <c r="CK12" s="183"/>
      <c r="CL12" s="186"/>
      <c r="CM12" s="185"/>
      <c r="CN12" s="185"/>
      <c r="CO12" s="185"/>
      <c r="CP12" s="185"/>
      <c r="CQ12" s="185"/>
      <c r="CR12" s="185"/>
      <c r="CS12" s="185"/>
      <c r="CT12" s="185"/>
      <c r="CU12" s="185"/>
      <c r="CV12" s="185"/>
      <c r="CW12" s="185"/>
      <c r="CX12" s="187"/>
      <c r="CY12" s="182" t="s">
        <v>199</v>
      </c>
      <c r="CZ12" s="184"/>
      <c r="DA12" s="184"/>
      <c r="DB12" s="184"/>
      <c r="DC12" s="184"/>
      <c r="DD12" s="183"/>
      <c r="DE12" s="182" t="s">
        <v>200</v>
      </c>
      <c r="DF12" s="183"/>
      <c r="DG12" s="182" t="s">
        <v>198</v>
      </c>
      <c r="DH12" s="184"/>
      <c r="DI12" s="184"/>
      <c r="DJ12" s="183"/>
      <c r="DK12" s="186"/>
      <c r="DL12" s="185"/>
      <c r="DM12" s="185"/>
      <c r="DN12" s="185"/>
      <c r="DO12" s="185"/>
      <c r="DP12" s="185"/>
      <c r="DQ12" s="185"/>
      <c r="DR12" s="185"/>
      <c r="DS12" s="185"/>
      <c r="DT12" s="185"/>
      <c r="DU12" s="185"/>
      <c r="DV12" s="185"/>
      <c r="DW12" s="185"/>
      <c r="DX12" s="185"/>
      <c r="DY12" s="185"/>
      <c r="DZ12" s="185"/>
      <c r="EA12" s="185"/>
      <c r="EB12" s="185"/>
      <c r="EC12" s="185"/>
      <c r="ED12" s="185"/>
      <c r="EE12" s="185"/>
      <c r="EF12" s="185"/>
      <c r="EG12" s="185"/>
      <c r="EH12" s="185"/>
      <c r="EI12" s="185"/>
      <c r="EJ12" s="185"/>
      <c r="EK12" s="185"/>
      <c r="EL12" s="185"/>
      <c r="EM12" s="185"/>
      <c r="EN12" s="185"/>
      <c r="EO12" s="185"/>
      <c r="EP12" s="185"/>
      <c r="EQ12" s="185"/>
      <c r="ER12" s="185"/>
      <c r="ES12" s="185"/>
      <c r="ET12" s="185"/>
      <c r="EU12" s="185"/>
      <c r="EV12" s="185"/>
      <c r="EW12" s="185"/>
      <c r="EX12" s="185"/>
      <c r="EY12" s="185"/>
      <c r="EZ12" s="185"/>
      <c r="FA12" s="185"/>
      <c r="FB12" s="185"/>
      <c r="FC12" s="185"/>
      <c r="FD12" s="185"/>
      <c r="FE12" s="185"/>
      <c r="FF12" s="185"/>
      <c r="FG12" s="185"/>
      <c r="FH12" s="185"/>
      <c r="FI12" s="185"/>
      <c r="FJ12" s="185"/>
      <c r="FK12" s="185"/>
      <c r="FL12" s="185"/>
      <c r="FM12" s="185"/>
      <c r="FN12" s="185"/>
      <c r="FO12" s="185"/>
      <c r="FP12" s="185"/>
      <c r="FQ12" s="185"/>
      <c r="FR12" s="185"/>
      <c r="FS12" s="185"/>
      <c r="FT12" s="185"/>
      <c r="FU12" s="185"/>
      <c r="FV12" s="185"/>
      <c r="FW12" s="190"/>
      <c r="FX12" s="73"/>
    </row>
    <row r="13" spans="2:180" ht="36" customHeight="1">
      <c r="D13" s="61"/>
      <c r="E13" s="72"/>
      <c r="F13" s="193"/>
      <c r="G13" s="193"/>
      <c r="H13" s="193"/>
      <c r="I13" s="193"/>
      <c r="J13" s="188"/>
      <c r="K13" s="188"/>
      <c r="L13" s="188"/>
      <c r="M13" s="188"/>
      <c r="N13" s="188"/>
      <c r="O13" s="132" t="s">
        <v>201</v>
      </c>
      <c r="P13" s="132"/>
      <c r="Q13" s="132"/>
      <c r="R13" s="132"/>
      <c r="S13" s="170" t="s">
        <v>202</v>
      </c>
      <c r="T13" s="171"/>
      <c r="U13" s="129" t="s">
        <v>203</v>
      </c>
      <c r="V13" s="129"/>
      <c r="W13" s="129"/>
      <c r="X13" s="129"/>
      <c r="Y13" s="129" t="s">
        <v>204</v>
      </c>
      <c r="Z13" s="129"/>
      <c r="AA13" s="129"/>
      <c r="AB13" s="129"/>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7"/>
      <c r="BT13" s="170" t="s">
        <v>205</v>
      </c>
      <c r="BU13" s="171"/>
      <c r="BV13" s="170" t="s">
        <v>206</v>
      </c>
      <c r="BW13" s="171"/>
      <c r="BX13" s="170" t="s">
        <v>207</v>
      </c>
      <c r="BY13" s="171"/>
      <c r="BZ13" s="170" t="s">
        <v>208</v>
      </c>
      <c r="CA13" s="171"/>
      <c r="CB13" s="170" t="s">
        <v>209</v>
      </c>
      <c r="CC13" s="171"/>
      <c r="CD13" s="170" t="s">
        <v>210</v>
      </c>
      <c r="CE13" s="171"/>
      <c r="CF13" s="170" t="s">
        <v>211</v>
      </c>
      <c r="CG13" s="171"/>
      <c r="CH13" s="182" t="s">
        <v>212</v>
      </c>
      <c r="CI13" s="184"/>
      <c r="CJ13" s="184"/>
      <c r="CK13" s="183"/>
      <c r="CL13" s="186"/>
      <c r="CM13" s="185"/>
      <c r="CN13" s="185"/>
      <c r="CO13" s="185"/>
      <c r="CP13" s="185"/>
      <c r="CQ13" s="185"/>
      <c r="CR13" s="185"/>
      <c r="CS13" s="185"/>
      <c r="CT13" s="185"/>
      <c r="CU13" s="185"/>
      <c r="CV13" s="185"/>
      <c r="CW13" s="185"/>
      <c r="CX13" s="187"/>
      <c r="CY13" s="170" t="s">
        <v>213</v>
      </c>
      <c r="CZ13" s="171"/>
      <c r="DA13" s="170" t="s">
        <v>214</v>
      </c>
      <c r="DB13" s="171"/>
      <c r="DC13" s="170" t="s">
        <v>215</v>
      </c>
      <c r="DD13" s="171"/>
      <c r="DE13" s="170" t="s">
        <v>216</v>
      </c>
      <c r="DF13" s="171"/>
      <c r="DG13" s="182" t="s">
        <v>217</v>
      </c>
      <c r="DH13" s="184"/>
      <c r="DI13" s="184"/>
      <c r="DJ13" s="183"/>
      <c r="DK13" s="186"/>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c r="FE13" s="185"/>
      <c r="FF13" s="185"/>
      <c r="FG13" s="185"/>
      <c r="FH13" s="185"/>
      <c r="FI13" s="185"/>
      <c r="FJ13" s="185"/>
      <c r="FK13" s="185"/>
      <c r="FL13" s="185"/>
      <c r="FM13" s="185"/>
      <c r="FN13" s="185"/>
      <c r="FO13" s="185"/>
      <c r="FP13" s="185"/>
      <c r="FQ13" s="185"/>
      <c r="FR13" s="185"/>
      <c r="FS13" s="185"/>
      <c r="FT13" s="185"/>
      <c r="FU13" s="185"/>
      <c r="FV13" s="185"/>
      <c r="FW13" s="190"/>
      <c r="FX13" s="73"/>
    </row>
    <row r="14" spans="2:180" ht="36" customHeight="1">
      <c r="D14" s="61"/>
      <c r="E14" s="72"/>
      <c r="F14" s="193"/>
      <c r="G14" s="193"/>
      <c r="H14" s="193"/>
      <c r="I14" s="193"/>
      <c r="J14" s="188"/>
      <c r="K14" s="188"/>
      <c r="L14" s="188"/>
      <c r="M14" s="188"/>
      <c r="N14" s="188"/>
      <c r="O14" s="170" t="s">
        <v>218</v>
      </c>
      <c r="P14" s="171"/>
      <c r="Q14" s="170" t="s">
        <v>219</v>
      </c>
      <c r="R14" s="171"/>
      <c r="S14" s="172"/>
      <c r="T14" s="173"/>
      <c r="U14" s="170" t="s">
        <v>220</v>
      </c>
      <c r="V14" s="171"/>
      <c r="W14" s="170" t="s">
        <v>221</v>
      </c>
      <c r="X14" s="171"/>
      <c r="Y14" s="170" t="s">
        <v>220</v>
      </c>
      <c r="Z14" s="171"/>
      <c r="AA14" s="170" t="s">
        <v>222</v>
      </c>
      <c r="AB14" s="171"/>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7"/>
      <c r="BT14" s="172"/>
      <c r="BU14" s="173"/>
      <c r="BV14" s="172"/>
      <c r="BW14" s="173"/>
      <c r="BX14" s="172"/>
      <c r="BY14" s="173"/>
      <c r="BZ14" s="172"/>
      <c r="CA14" s="173"/>
      <c r="CB14" s="172"/>
      <c r="CC14" s="173"/>
      <c r="CD14" s="172"/>
      <c r="CE14" s="173"/>
      <c r="CF14" s="172"/>
      <c r="CG14" s="173"/>
      <c r="CH14" s="170" t="s">
        <v>223</v>
      </c>
      <c r="CI14" s="171"/>
      <c r="CJ14" s="170" t="s">
        <v>224</v>
      </c>
      <c r="CK14" s="171"/>
      <c r="CL14" s="186"/>
      <c r="CM14" s="185"/>
      <c r="CN14" s="185"/>
      <c r="CO14" s="185"/>
      <c r="CP14" s="185"/>
      <c r="CQ14" s="185"/>
      <c r="CR14" s="185"/>
      <c r="CS14" s="185"/>
      <c r="CT14" s="185"/>
      <c r="CU14" s="185"/>
      <c r="CV14" s="185"/>
      <c r="CW14" s="185"/>
      <c r="CX14" s="187"/>
      <c r="CY14" s="172"/>
      <c r="CZ14" s="173"/>
      <c r="DA14" s="172"/>
      <c r="DB14" s="173"/>
      <c r="DC14" s="172"/>
      <c r="DD14" s="173"/>
      <c r="DE14" s="172"/>
      <c r="DF14" s="173"/>
      <c r="DG14" s="170" t="s">
        <v>225</v>
      </c>
      <c r="DH14" s="171"/>
      <c r="DI14" s="170" t="s">
        <v>226</v>
      </c>
      <c r="DJ14" s="171"/>
      <c r="DK14" s="186"/>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c r="FE14" s="185"/>
      <c r="FF14" s="185"/>
      <c r="FG14" s="185"/>
      <c r="FH14" s="185"/>
      <c r="FI14" s="185"/>
      <c r="FJ14" s="185"/>
      <c r="FK14" s="185"/>
      <c r="FL14" s="185"/>
      <c r="FM14" s="185"/>
      <c r="FN14" s="185"/>
      <c r="FO14" s="185"/>
      <c r="FP14" s="185"/>
      <c r="FQ14" s="185"/>
      <c r="FR14" s="185"/>
      <c r="FS14" s="185"/>
      <c r="FT14" s="185"/>
      <c r="FU14" s="185"/>
      <c r="FV14" s="185"/>
      <c r="FW14" s="190"/>
      <c r="FX14" s="73"/>
    </row>
    <row r="15" spans="2:180" ht="36" customHeight="1">
      <c r="D15" s="61"/>
      <c r="E15" s="72"/>
      <c r="F15" s="193"/>
      <c r="G15" s="193"/>
      <c r="H15" s="193"/>
      <c r="I15" s="193"/>
      <c r="J15" s="188"/>
      <c r="K15" s="188"/>
      <c r="L15" s="188"/>
      <c r="M15" s="188"/>
      <c r="N15" s="188"/>
      <c r="O15" s="174"/>
      <c r="P15" s="175"/>
      <c r="Q15" s="174"/>
      <c r="R15" s="175"/>
      <c r="S15" s="174"/>
      <c r="T15" s="175"/>
      <c r="U15" s="174"/>
      <c r="V15" s="175"/>
      <c r="W15" s="174"/>
      <c r="X15" s="175"/>
      <c r="Y15" s="174"/>
      <c r="Z15" s="175"/>
      <c r="AA15" s="174"/>
      <c r="AB15" s="17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7"/>
      <c r="BT15" s="174"/>
      <c r="BU15" s="175"/>
      <c r="BV15" s="174"/>
      <c r="BW15" s="175"/>
      <c r="BX15" s="174"/>
      <c r="BY15" s="175"/>
      <c r="BZ15" s="174"/>
      <c r="CA15" s="175"/>
      <c r="CB15" s="174"/>
      <c r="CC15" s="175"/>
      <c r="CD15" s="174"/>
      <c r="CE15" s="175"/>
      <c r="CF15" s="174"/>
      <c r="CG15" s="175"/>
      <c r="CH15" s="174"/>
      <c r="CI15" s="175"/>
      <c r="CJ15" s="174"/>
      <c r="CK15" s="175"/>
      <c r="CL15" s="186"/>
      <c r="CM15" s="185"/>
      <c r="CN15" s="185"/>
      <c r="CO15" s="185"/>
      <c r="CP15" s="185"/>
      <c r="CQ15" s="185"/>
      <c r="CR15" s="185"/>
      <c r="CS15" s="185"/>
      <c r="CT15" s="185"/>
      <c r="CU15" s="185"/>
      <c r="CV15" s="185"/>
      <c r="CW15" s="185"/>
      <c r="CX15" s="187"/>
      <c r="CY15" s="174"/>
      <c r="CZ15" s="175"/>
      <c r="DA15" s="174"/>
      <c r="DB15" s="175"/>
      <c r="DC15" s="174"/>
      <c r="DD15" s="175"/>
      <c r="DE15" s="174"/>
      <c r="DF15" s="175"/>
      <c r="DG15" s="174"/>
      <c r="DH15" s="175"/>
      <c r="DI15" s="174"/>
      <c r="DJ15" s="175"/>
      <c r="DK15" s="186"/>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c r="EH15" s="185"/>
      <c r="EI15" s="185"/>
      <c r="EJ15" s="185"/>
      <c r="EK15" s="185"/>
      <c r="EL15" s="185"/>
      <c r="EM15" s="185"/>
      <c r="EN15" s="185"/>
      <c r="EO15" s="185"/>
      <c r="EP15" s="185"/>
      <c r="EQ15" s="185"/>
      <c r="ER15" s="185"/>
      <c r="ES15" s="185"/>
      <c r="ET15" s="185"/>
      <c r="EU15" s="185"/>
      <c r="EV15" s="185"/>
      <c r="EW15" s="185"/>
      <c r="EX15" s="185"/>
      <c r="EY15" s="185"/>
      <c r="EZ15" s="185"/>
      <c r="FA15" s="185"/>
      <c r="FB15" s="185"/>
      <c r="FC15" s="185"/>
      <c r="FD15" s="185"/>
      <c r="FE15" s="185"/>
      <c r="FF15" s="185"/>
      <c r="FG15" s="185"/>
      <c r="FH15" s="185"/>
      <c r="FI15" s="185"/>
      <c r="FJ15" s="185"/>
      <c r="FK15" s="185"/>
      <c r="FL15" s="185"/>
      <c r="FM15" s="185"/>
      <c r="FN15" s="185"/>
      <c r="FO15" s="185"/>
      <c r="FP15" s="185"/>
      <c r="FQ15" s="185"/>
      <c r="FR15" s="185"/>
      <c r="FS15" s="185"/>
      <c r="FT15" s="185"/>
      <c r="FU15" s="185"/>
      <c r="FV15" s="185"/>
      <c r="FW15" s="190"/>
      <c r="FX15" s="73"/>
    </row>
    <row r="16" spans="2:180" ht="12" customHeight="1">
      <c r="D16" s="61"/>
      <c r="E16" s="72"/>
      <c r="F16" s="193"/>
      <c r="G16" s="193"/>
      <c r="H16" s="193"/>
      <c r="I16" s="193"/>
      <c r="J16" s="188"/>
      <c r="K16" s="188"/>
      <c r="L16" s="188"/>
      <c r="M16" s="188"/>
      <c r="N16" s="188"/>
      <c r="O16" s="182" t="s">
        <v>227</v>
      </c>
      <c r="P16" s="183"/>
      <c r="Q16" s="182" t="s">
        <v>228</v>
      </c>
      <c r="R16" s="183"/>
      <c r="S16" s="182" t="s">
        <v>229</v>
      </c>
      <c r="T16" s="183"/>
      <c r="U16" s="182" t="s">
        <v>230</v>
      </c>
      <c r="V16" s="183"/>
      <c r="W16" s="182" t="s">
        <v>231</v>
      </c>
      <c r="X16" s="183"/>
      <c r="Y16" s="182" t="s">
        <v>232</v>
      </c>
      <c r="Z16" s="183"/>
      <c r="AA16" s="182" t="s">
        <v>233</v>
      </c>
      <c r="AB16" s="183"/>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7"/>
      <c r="BT16" s="182" t="s">
        <v>234</v>
      </c>
      <c r="BU16" s="183"/>
      <c r="BV16" s="182" t="s">
        <v>234</v>
      </c>
      <c r="BW16" s="183"/>
      <c r="BX16" s="182" t="s">
        <v>234</v>
      </c>
      <c r="BY16" s="183"/>
      <c r="BZ16" s="182" t="s">
        <v>234</v>
      </c>
      <c r="CA16" s="183"/>
      <c r="CB16" s="182" t="s">
        <v>235</v>
      </c>
      <c r="CC16" s="183"/>
      <c r="CD16" s="182" t="s">
        <v>234</v>
      </c>
      <c r="CE16" s="183"/>
      <c r="CF16" s="182" t="s">
        <v>236</v>
      </c>
      <c r="CG16" s="183"/>
      <c r="CH16" s="182" t="s">
        <v>237</v>
      </c>
      <c r="CI16" s="183"/>
      <c r="CJ16" s="182" t="s">
        <v>237</v>
      </c>
      <c r="CK16" s="183"/>
      <c r="CL16" s="186"/>
      <c r="CM16" s="185"/>
      <c r="CN16" s="185"/>
      <c r="CO16" s="185"/>
      <c r="CP16" s="185"/>
      <c r="CQ16" s="185"/>
      <c r="CR16" s="185"/>
      <c r="CS16" s="185"/>
      <c r="CT16" s="185"/>
      <c r="CU16" s="185"/>
      <c r="CV16" s="185"/>
      <c r="CW16" s="185"/>
      <c r="CX16" s="187"/>
      <c r="CY16" s="170" t="s">
        <v>234</v>
      </c>
      <c r="CZ16" s="171"/>
      <c r="DA16" s="170" t="s">
        <v>234</v>
      </c>
      <c r="DB16" s="171"/>
      <c r="DC16" s="170" t="s">
        <v>234</v>
      </c>
      <c r="DD16" s="171"/>
      <c r="DE16" s="182" t="s">
        <v>235</v>
      </c>
      <c r="DF16" s="183"/>
      <c r="DG16" s="182" t="s">
        <v>238</v>
      </c>
      <c r="DH16" s="183"/>
      <c r="DI16" s="182" t="s">
        <v>238</v>
      </c>
      <c r="DJ16" s="183"/>
      <c r="DK16" s="186"/>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90"/>
      <c r="FX16" s="73"/>
    </row>
    <row r="17" spans="1:184" ht="15" customHeight="1" thickBot="1">
      <c r="E17" s="72"/>
      <c r="F17" s="193"/>
      <c r="G17" s="193"/>
      <c r="H17" s="193"/>
      <c r="I17" s="193"/>
      <c r="J17" s="188"/>
      <c r="K17" s="188"/>
      <c r="L17" s="188"/>
      <c r="M17" s="188"/>
      <c r="N17" s="188"/>
      <c r="O17" s="74" t="s">
        <v>239</v>
      </c>
      <c r="P17" s="74" t="s">
        <v>240</v>
      </c>
      <c r="Q17" s="74" t="s">
        <v>239</v>
      </c>
      <c r="R17" s="74" t="s">
        <v>240</v>
      </c>
      <c r="S17" s="74" t="s">
        <v>239</v>
      </c>
      <c r="T17" s="74" t="s">
        <v>240</v>
      </c>
      <c r="U17" s="74" t="s">
        <v>239</v>
      </c>
      <c r="V17" s="74" t="s">
        <v>240</v>
      </c>
      <c r="W17" s="74" t="s">
        <v>239</v>
      </c>
      <c r="X17" s="74" t="s">
        <v>240</v>
      </c>
      <c r="Y17" s="74" t="s">
        <v>239</v>
      </c>
      <c r="Z17" s="74" t="s">
        <v>240</v>
      </c>
      <c r="AA17" s="74" t="s">
        <v>239</v>
      </c>
      <c r="AB17" s="74" t="s">
        <v>240</v>
      </c>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7"/>
      <c r="BT17" s="74" t="s">
        <v>239</v>
      </c>
      <c r="BU17" s="74" t="s">
        <v>240</v>
      </c>
      <c r="BV17" s="74" t="s">
        <v>239</v>
      </c>
      <c r="BW17" s="74" t="s">
        <v>240</v>
      </c>
      <c r="BX17" s="74" t="s">
        <v>239</v>
      </c>
      <c r="BY17" s="74" t="s">
        <v>240</v>
      </c>
      <c r="BZ17" s="74" t="s">
        <v>239</v>
      </c>
      <c r="CA17" s="74" t="s">
        <v>240</v>
      </c>
      <c r="CB17" s="74" t="s">
        <v>239</v>
      </c>
      <c r="CC17" s="74" t="s">
        <v>240</v>
      </c>
      <c r="CD17" s="74" t="s">
        <v>239</v>
      </c>
      <c r="CE17" s="74" t="s">
        <v>240</v>
      </c>
      <c r="CF17" s="74" t="s">
        <v>239</v>
      </c>
      <c r="CG17" s="74" t="s">
        <v>240</v>
      </c>
      <c r="CH17" s="74" t="s">
        <v>239</v>
      </c>
      <c r="CI17" s="74" t="s">
        <v>240</v>
      </c>
      <c r="CJ17" s="74" t="s">
        <v>239</v>
      </c>
      <c r="CK17" s="74" t="s">
        <v>240</v>
      </c>
      <c r="CL17" s="186"/>
      <c r="CM17" s="185"/>
      <c r="CN17" s="185"/>
      <c r="CO17" s="185"/>
      <c r="CP17" s="185"/>
      <c r="CQ17" s="185"/>
      <c r="CR17" s="185"/>
      <c r="CS17" s="185"/>
      <c r="CT17" s="185"/>
      <c r="CU17" s="185"/>
      <c r="CV17" s="185"/>
      <c r="CW17" s="185"/>
      <c r="CX17" s="187"/>
      <c r="CY17" s="74" t="s">
        <v>239</v>
      </c>
      <c r="CZ17" s="74" t="s">
        <v>240</v>
      </c>
      <c r="DA17" s="74" t="s">
        <v>239</v>
      </c>
      <c r="DB17" s="74" t="s">
        <v>240</v>
      </c>
      <c r="DC17" s="74" t="s">
        <v>239</v>
      </c>
      <c r="DD17" s="74" t="s">
        <v>240</v>
      </c>
      <c r="DE17" s="74" t="s">
        <v>239</v>
      </c>
      <c r="DF17" s="74" t="s">
        <v>240</v>
      </c>
      <c r="DG17" s="74" t="s">
        <v>239</v>
      </c>
      <c r="DH17" s="74" t="s">
        <v>240</v>
      </c>
      <c r="DI17" s="74" t="s">
        <v>239</v>
      </c>
      <c r="DJ17" s="74" t="s">
        <v>240</v>
      </c>
      <c r="DK17" s="186"/>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91"/>
      <c r="FX17" s="73"/>
    </row>
    <row r="18" spans="1:184" s="58" customFormat="1" ht="12" hidden="1" customHeight="1">
      <c r="B18" s="57"/>
      <c r="E18" s="75"/>
      <c r="F18" s="76"/>
      <c r="G18" s="76"/>
      <c r="H18" s="76"/>
      <c r="I18" s="76"/>
      <c r="J18" s="77"/>
      <c r="K18" s="77"/>
      <c r="L18" s="77"/>
      <c r="M18" s="77"/>
      <c r="N18" s="77"/>
      <c r="O18" s="76"/>
      <c r="P18" s="76"/>
      <c r="Q18" s="76"/>
      <c r="R18" s="76"/>
      <c r="S18" s="76"/>
      <c r="T18" s="76"/>
      <c r="U18" s="78"/>
      <c r="V18" s="78"/>
      <c r="W18" s="78"/>
      <c r="X18" s="78"/>
      <c r="Y18" s="78"/>
      <c r="Z18" s="78"/>
      <c r="AA18" s="78"/>
      <c r="AB18" s="76"/>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9"/>
      <c r="BU18" s="79"/>
      <c r="BV18" s="79"/>
      <c r="BW18" s="79"/>
      <c r="BX18" s="79"/>
      <c r="BY18" s="79"/>
      <c r="BZ18" s="79"/>
      <c r="CA18" s="79"/>
      <c r="CB18" s="79"/>
      <c r="CC18" s="79"/>
      <c r="CD18" s="79"/>
      <c r="CE18" s="79"/>
      <c r="CF18" s="79"/>
      <c r="CG18" s="79"/>
      <c r="CH18" s="79"/>
      <c r="CI18" s="79"/>
      <c r="CJ18" s="79"/>
      <c r="CK18" s="79"/>
      <c r="CL18" s="77"/>
      <c r="CM18" s="77"/>
      <c r="CN18" s="77"/>
      <c r="CO18" s="77"/>
      <c r="CP18" s="77"/>
      <c r="CQ18" s="77"/>
      <c r="CR18" s="77"/>
      <c r="CS18" s="77"/>
      <c r="CT18" s="77"/>
      <c r="CU18" s="77"/>
      <c r="CV18" s="77"/>
      <c r="CW18" s="77"/>
      <c r="CX18" s="77"/>
      <c r="CY18" s="79"/>
      <c r="CZ18" s="79"/>
      <c r="DA18" s="79"/>
      <c r="DB18" s="79"/>
      <c r="DC18" s="79"/>
      <c r="DD18" s="79"/>
      <c r="DE18" s="79"/>
      <c r="DF18" s="79"/>
      <c r="DG18" s="79"/>
      <c r="DH18" s="79"/>
      <c r="DI18" s="79"/>
      <c r="DJ18" s="79"/>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6"/>
      <c r="FX18" s="80"/>
    </row>
    <row r="19" spans="1:184" s="58" customFormat="1" ht="11.25" hidden="1" customHeight="1">
      <c r="B19" s="57"/>
      <c r="E19" s="75"/>
      <c r="F19" s="76"/>
      <c r="G19" s="76"/>
      <c r="H19" s="76"/>
      <c r="I19" s="76"/>
      <c r="J19" s="76"/>
      <c r="K19" s="76"/>
      <c r="L19" s="76"/>
      <c r="M19" s="76"/>
      <c r="N19" s="76"/>
      <c r="O19" s="76"/>
      <c r="P19" s="76"/>
      <c r="Q19" s="76"/>
      <c r="R19" s="76"/>
      <c r="S19" s="76"/>
      <c r="T19" s="76"/>
      <c r="U19" s="78"/>
      <c r="V19" s="78"/>
      <c r="W19" s="78"/>
      <c r="X19" s="78"/>
      <c r="Y19" s="78"/>
      <c r="Z19" s="78"/>
      <c r="AA19" s="78"/>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80"/>
    </row>
    <row r="20" spans="1:184" s="58" customFormat="1" ht="11.25" hidden="1" customHeight="1">
      <c r="B20" s="57"/>
      <c r="E20" s="75"/>
      <c r="F20" s="81" t="s">
        <v>32</v>
      </c>
      <c r="G20" s="82"/>
      <c r="H20" s="83"/>
      <c r="I20" s="83"/>
      <c r="J20" s="83"/>
      <c r="K20" s="83"/>
      <c r="L20" s="83"/>
      <c r="M20" s="83"/>
      <c r="N20" s="83"/>
      <c r="O20" s="82"/>
      <c r="P20" s="82"/>
      <c r="Q20" s="82"/>
      <c r="R20" s="82"/>
      <c r="S20" s="82"/>
      <c r="T20" s="82"/>
      <c r="U20" s="84"/>
      <c r="V20" s="84"/>
      <c r="W20" s="84"/>
      <c r="X20" s="84"/>
      <c r="Y20" s="84"/>
      <c r="Z20" s="84"/>
      <c r="AA20" s="84"/>
      <c r="AB20" s="82"/>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0"/>
    </row>
    <row r="21" spans="1:184" s="58" customFormat="1" ht="21" customHeight="1">
      <c r="A21" s="13" t="s">
        <v>44</v>
      </c>
      <c r="B21" s="57"/>
      <c r="E21" s="75" t="s">
        <v>6</v>
      </c>
      <c r="F21" s="86" t="str">
        <f>INDEX(IP_MAIN_LIST_NAME_IP,MATCH(A21,IP_MAIN_LIST_IP_ID,0))&amp;" ("&amp;INDEX(IP_MAIN_START_DATE,MATCH(A21,IP_MAIN_LIST_IP_ID,0))&amp;"-"&amp;INDEX(IP_MAIN_END_DATE,MATCH(A21,IP_MAIN_LIST_IP_ID,0))&amp;")"</f>
        <v>Инвестиционная программа от 14.10.2022 СГ МУП "Городские тепловые сети" в сфере теплоснабжения по строительству, реконструкции и модернизации котельных и тепловых сетей, на территории городского округа Сургут на 2023-2026 годы (01.01.2023-31.12.2026)</v>
      </c>
      <c r="G21" s="87"/>
      <c r="H21" s="88"/>
      <c r="I21" s="88"/>
      <c r="J21" s="88"/>
      <c r="K21" s="88"/>
      <c r="L21" s="88"/>
      <c r="M21" s="88"/>
      <c r="N21" s="88"/>
      <c r="O21" s="87"/>
      <c r="P21" s="87"/>
      <c r="Q21" s="87"/>
      <c r="R21" s="87"/>
      <c r="S21" s="87"/>
      <c r="T21" s="87"/>
      <c r="U21" s="89"/>
      <c r="V21" s="89"/>
      <c r="W21" s="89"/>
      <c r="X21" s="89"/>
      <c r="Y21" s="89"/>
      <c r="Z21" s="89"/>
      <c r="AA21" s="89"/>
      <c r="AB21" s="87"/>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1"/>
      <c r="FW21" s="85"/>
      <c r="FX21" s="80"/>
    </row>
    <row r="22" spans="1:184" s="58" customFormat="1" ht="24.75" customHeight="1">
      <c r="A22" s="58" t="s">
        <v>44</v>
      </c>
      <c r="B22" s="57"/>
      <c r="E22"/>
      <c r="F22" s="92">
        <v>1</v>
      </c>
      <c r="G22" s="93" t="s">
        <v>241</v>
      </c>
      <c r="H22" s="94" t="s">
        <v>242</v>
      </c>
      <c r="I22" s="95" t="s">
        <v>243</v>
      </c>
      <c r="J22" s="96"/>
      <c r="K22" s="96"/>
      <c r="L22" s="96"/>
      <c r="M22" s="96"/>
      <c r="N22" s="96"/>
      <c r="O22" s="97">
        <v>0.496</v>
      </c>
      <c r="P22" s="97"/>
      <c r="Q22" s="97">
        <v>0</v>
      </c>
      <c r="R22" s="97"/>
      <c r="S22" s="97">
        <v>154.19999999999999</v>
      </c>
      <c r="T22" s="97"/>
      <c r="U22" s="97">
        <v>3.419</v>
      </c>
      <c r="V22" s="97"/>
      <c r="W22" s="97"/>
      <c r="X22" s="97"/>
      <c r="Y22" s="97">
        <v>281653</v>
      </c>
      <c r="Z22" s="97"/>
      <c r="AA22" s="97">
        <v>1064026.1399999999</v>
      </c>
      <c r="AB22" s="97"/>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7"/>
      <c r="BU22" s="97"/>
      <c r="BV22" s="97"/>
      <c r="BW22" s="97"/>
      <c r="BX22" s="97"/>
      <c r="BY22" s="97"/>
      <c r="BZ22" s="97"/>
      <c r="CA22" s="97"/>
      <c r="CB22" s="97"/>
      <c r="CC22" s="97"/>
      <c r="CD22" s="97"/>
      <c r="CE22" s="97"/>
      <c r="CF22" s="97"/>
      <c r="CG22" s="97"/>
      <c r="CH22" s="97"/>
      <c r="CI22" s="97"/>
      <c r="CJ22" s="97"/>
      <c r="CK22" s="97"/>
      <c r="CL22" s="96"/>
      <c r="CM22" s="96"/>
      <c r="CN22" s="96"/>
      <c r="CO22" s="96"/>
      <c r="CP22" s="96"/>
      <c r="CQ22" s="96"/>
      <c r="CR22" s="96"/>
      <c r="CS22" s="96"/>
      <c r="CT22" s="96"/>
      <c r="CU22" s="96"/>
      <c r="CV22" s="96"/>
      <c r="CW22" s="96"/>
      <c r="CX22" s="96"/>
      <c r="CY22" s="97"/>
      <c r="CZ22" s="97"/>
      <c r="DA22" s="97"/>
      <c r="DB22" s="97"/>
      <c r="DC22" s="97"/>
      <c r="DD22" s="97"/>
      <c r="DE22" s="97"/>
      <c r="DF22" s="97"/>
      <c r="DG22" s="97"/>
      <c r="DH22" s="97"/>
      <c r="DI22" s="97"/>
      <c r="DJ22" s="97"/>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80"/>
    </row>
    <row r="23" spans="1:184" s="58" customFormat="1" ht="12" customHeight="1" thickBot="1">
      <c r="A23" s="58" t="s">
        <v>44</v>
      </c>
      <c r="B23" s="57"/>
      <c r="F23" s="98"/>
      <c r="G23" s="99" t="s">
        <v>244</v>
      </c>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100"/>
      <c r="FX23" s="30"/>
      <c r="FY23" s="61"/>
      <c r="FZ23" s="61"/>
      <c r="GA23" s="61"/>
      <c r="GB23" s="61"/>
    </row>
    <row r="24" spans="1:184" s="58" customFormat="1" ht="12" customHeight="1">
      <c r="A24" s="61"/>
      <c r="B24" s="61"/>
      <c r="C24" s="61"/>
      <c r="D24" s="61"/>
      <c r="E24" s="61"/>
      <c r="F24" s="75"/>
      <c r="G24" s="75"/>
      <c r="H24" s="75"/>
      <c r="I24" s="75"/>
      <c r="J24" s="75"/>
      <c r="K24" s="75"/>
      <c r="L24" s="75"/>
      <c r="M24" s="75"/>
      <c r="N24" s="75"/>
      <c r="O24" s="75"/>
      <c r="P24" s="75"/>
      <c r="Q24" s="75"/>
      <c r="R24" s="75"/>
      <c r="S24" s="101"/>
      <c r="T24" s="101"/>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61"/>
      <c r="FY24" s="61"/>
      <c r="FZ24" s="61"/>
      <c r="GA24" s="61"/>
      <c r="GB24" s="61"/>
    </row>
    <row r="25" spans="1:184" s="58" customFormat="1" ht="12" customHeight="1">
      <c r="A25" s="61"/>
      <c r="B25" s="61"/>
      <c r="C25" s="61"/>
      <c r="D25" s="61"/>
      <c r="E25" s="61"/>
      <c r="FX25" s="61"/>
      <c r="FY25" s="61"/>
      <c r="FZ25" s="61"/>
      <c r="GA25" s="61"/>
      <c r="GB25" s="61"/>
    </row>
    <row r="26" spans="1:184" s="60" customFormat="1" ht="12" customHeight="1">
      <c r="A26" s="61"/>
      <c r="B26" s="61"/>
      <c r="C26" s="61"/>
      <c r="D26" s="61"/>
      <c r="E26" s="61"/>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FX26" s="61"/>
      <c r="FY26" s="61"/>
      <c r="FZ26" s="61"/>
      <c r="GA26" s="61"/>
      <c r="GB26" s="61"/>
    </row>
    <row r="27" spans="1:184" ht="12" customHeight="1">
      <c r="S27" s="61"/>
      <c r="T27" s="61"/>
      <c r="U27" s="61"/>
      <c r="V27" s="61"/>
      <c r="W27" s="61"/>
      <c r="X27" s="61"/>
      <c r="Y27" s="61"/>
      <c r="Z27" s="61"/>
      <c r="AA27" s="61"/>
      <c r="AB27" s="61"/>
      <c r="FX27" s="61"/>
      <c r="FY27" s="61"/>
      <c r="FZ27" s="61"/>
      <c r="GA27" s="61"/>
      <c r="GB27" s="61"/>
    </row>
  </sheetData>
  <sheetProtection formatColumns="0" formatRows="0" insertRows="0" deleteColumns="0" deleteRows="0" sort="0" autoFilter="0"/>
  <mergeCells count="198">
    <mergeCell ref="F5:BS5"/>
    <mergeCell ref="F6:BS6"/>
    <mergeCell ref="O8:BS8"/>
    <mergeCell ref="BT8:CX8"/>
    <mergeCell ref="CY8:DX8"/>
    <mergeCell ref="DY8:FV8"/>
    <mergeCell ref="FW8:FW17"/>
    <mergeCell ref="F10:FV10"/>
    <mergeCell ref="F11:F17"/>
    <mergeCell ref="G11:G17"/>
    <mergeCell ref="H11:H17"/>
    <mergeCell ref="I11:I17"/>
    <mergeCell ref="J11:J17"/>
    <mergeCell ref="K11:K17"/>
    <mergeCell ref="L11:L17"/>
    <mergeCell ref="M11:M17"/>
    <mergeCell ref="N11:N17"/>
    <mergeCell ref="O11:AB11"/>
    <mergeCell ref="AC11:AC17"/>
    <mergeCell ref="AD11:AD17"/>
    <mergeCell ref="AE11:AE17"/>
    <mergeCell ref="AF11:AF17"/>
    <mergeCell ref="O13:R13"/>
    <mergeCell ref="S13:T15"/>
    <mergeCell ref="U13:X13"/>
    <mergeCell ref="Y13:AB13"/>
    <mergeCell ref="AM11:AM17"/>
    <mergeCell ref="AN11:AN17"/>
    <mergeCell ref="AO11:AO17"/>
    <mergeCell ref="AP11:AP17"/>
    <mergeCell ref="AQ11:AQ17"/>
    <mergeCell ref="AR11:AR17"/>
    <mergeCell ref="AG11:AG17"/>
    <mergeCell ref="AH11:AH17"/>
    <mergeCell ref="AI11:AI17"/>
    <mergeCell ref="AJ11:AJ17"/>
    <mergeCell ref="AK11:AK17"/>
    <mergeCell ref="AL11:AL17"/>
    <mergeCell ref="AY11:AY17"/>
    <mergeCell ref="AZ11:AZ17"/>
    <mergeCell ref="BA11:BA17"/>
    <mergeCell ref="BB11:BB17"/>
    <mergeCell ref="BC11:BC17"/>
    <mergeCell ref="BD11:BD17"/>
    <mergeCell ref="AS11:AS17"/>
    <mergeCell ref="AT11:AT17"/>
    <mergeCell ref="AU11:AU17"/>
    <mergeCell ref="AV11:AV17"/>
    <mergeCell ref="AW11:AW17"/>
    <mergeCell ref="AX11:AX17"/>
    <mergeCell ref="BK11:BK17"/>
    <mergeCell ref="BL11:BL17"/>
    <mergeCell ref="BM11:BM17"/>
    <mergeCell ref="BN11:BN17"/>
    <mergeCell ref="BO11:BO17"/>
    <mergeCell ref="BP11:BP17"/>
    <mergeCell ref="BE11:BE17"/>
    <mergeCell ref="BF11:BF17"/>
    <mergeCell ref="BG11:BG17"/>
    <mergeCell ref="BH11:BH17"/>
    <mergeCell ref="BI11:BI17"/>
    <mergeCell ref="BJ11:BJ17"/>
    <mergeCell ref="CN11:CN17"/>
    <mergeCell ref="CO11:CO17"/>
    <mergeCell ref="CP11:CP17"/>
    <mergeCell ref="CQ11:CQ17"/>
    <mergeCell ref="CR11:CR17"/>
    <mergeCell ref="CS11:CS17"/>
    <mergeCell ref="BQ11:BQ17"/>
    <mergeCell ref="BR11:BR17"/>
    <mergeCell ref="BS11:BS17"/>
    <mergeCell ref="BT11:CK11"/>
    <mergeCell ref="CL11:CL17"/>
    <mergeCell ref="CM11:CM17"/>
    <mergeCell ref="BT13:BU15"/>
    <mergeCell ref="BV13:BW15"/>
    <mergeCell ref="BX13:BY15"/>
    <mergeCell ref="BZ13:CA15"/>
    <mergeCell ref="DQ11:DQ17"/>
    <mergeCell ref="DR11:DR17"/>
    <mergeCell ref="DS11:DS17"/>
    <mergeCell ref="DT11:DT17"/>
    <mergeCell ref="DU11:DU17"/>
    <mergeCell ref="DV11:DV17"/>
    <mergeCell ref="DK11:DK17"/>
    <mergeCell ref="DL11:DL17"/>
    <mergeCell ref="DM11:DM17"/>
    <mergeCell ref="DN11:DN17"/>
    <mergeCell ref="DO11:DO17"/>
    <mergeCell ref="DP11:DP17"/>
    <mergeCell ref="EC11:EC17"/>
    <mergeCell ref="ED11:ED17"/>
    <mergeCell ref="EE11:EE17"/>
    <mergeCell ref="EF11:EF17"/>
    <mergeCell ref="EG11:EG17"/>
    <mergeCell ref="EH11:EH17"/>
    <mergeCell ref="DW11:DW17"/>
    <mergeCell ref="DX11:DX17"/>
    <mergeCell ref="DY11:DY17"/>
    <mergeCell ref="DZ11:DZ17"/>
    <mergeCell ref="EA11:EA17"/>
    <mergeCell ref="EB11:EB17"/>
    <mergeCell ref="EO11:EO17"/>
    <mergeCell ref="EP11:EP17"/>
    <mergeCell ref="EQ11:EQ17"/>
    <mergeCell ref="ER11:ER17"/>
    <mergeCell ref="ES11:ES17"/>
    <mergeCell ref="ET11:ET17"/>
    <mergeCell ref="EI11:EI17"/>
    <mergeCell ref="EJ11:EJ17"/>
    <mergeCell ref="EK11:EK17"/>
    <mergeCell ref="EL11:EL17"/>
    <mergeCell ref="EM11:EM17"/>
    <mergeCell ref="EN11:EN17"/>
    <mergeCell ref="FA11:FA17"/>
    <mergeCell ref="FB11:FB17"/>
    <mergeCell ref="FC11:FC17"/>
    <mergeCell ref="FD11:FD17"/>
    <mergeCell ref="FE11:FE17"/>
    <mergeCell ref="FF11:FF17"/>
    <mergeCell ref="EU11:EU17"/>
    <mergeCell ref="EV11:EV17"/>
    <mergeCell ref="EW11:EW17"/>
    <mergeCell ref="EX11:EX17"/>
    <mergeCell ref="EY11:EY17"/>
    <mergeCell ref="EZ11:EZ17"/>
    <mergeCell ref="CY13:CZ15"/>
    <mergeCell ref="DA13:DB15"/>
    <mergeCell ref="FS11:FS17"/>
    <mergeCell ref="FT11:FT17"/>
    <mergeCell ref="FU11:FU17"/>
    <mergeCell ref="FV11:FV17"/>
    <mergeCell ref="O12:R12"/>
    <mergeCell ref="S12:AB12"/>
    <mergeCell ref="BT12:BW12"/>
    <mergeCell ref="BX12:CA12"/>
    <mergeCell ref="CB12:CC12"/>
    <mergeCell ref="CD12:CK12"/>
    <mergeCell ref="FM11:FM17"/>
    <mergeCell ref="FN11:FN17"/>
    <mergeCell ref="FO11:FO17"/>
    <mergeCell ref="FP11:FP17"/>
    <mergeCell ref="FQ11:FQ17"/>
    <mergeCell ref="FR11:FR17"/>
    <mergeCell ref="FG11:FG17"/>
    <mergeCell ref="FH11:FH17"/>
    <mergeCell ref="FI11:FI17"/>
    <mergeCell ref="FJ11:FJ17"/>
    <mergeCell ref="FK11:FK17"/>
    <mergeCell ref="FL11:FL17"/>
    <mergeCell ref="DG14:DH15"/>
    <mergeCell ref="DI14:DJ15"/>
    <mergeCell ref="O16:P16"/>
    <mergeCell ref="Q16:R16"/>
    <mergeCell ref="S16:T16"/>
    <mergeCell ref="U16:V16"/>
    <mergeCell ref="W16:X16"/>
    <mergeCell ref="Y16:Z16"/>
    <mergeCell ref="AA16:AB16"/>
    <mergeCell ref="BT16:BU16"/>
    <mergeCell ref="DE13:DF15"/>
    <mergeCell ref="DG13:DJ13"/>
    <mergeCell ref="O14:P15"/>
    <mergeCell ref="Q14:R15"/>
    <mergeCell ref="U14:V15"/>
    <mergeCell ref="W14:X15"/>
    <mergeCell ref="Y14:Z15"/>
    <mergeCell ref="AA14:AB15"/>
    <mergeCell ref="CH14:CI15"/>
    <mergeCell ref="CJ14:CK15"/>
    <mergeCell ref="CB13:CC15"/>
    <mergeCell ref="CD13:CE15"/>
    <mergeCell ref="CF13:CG15"/>
    <mergeCell ref="CH13:CK13"/>
    <mergeCell ref="DG16:DH16"/>
    <mergeCell ref="DI16:DJ16"/>
    <mergeCell ref="CH16:CI16"/>
    <mergeCell ref="CJ16:CK16"/>
    <mergeCell ref="CY16:CZ16"/>
    <mergeCell ref="DA16:DB16"/>
    <mergeCell ref="DC16:DD16"/>
    <mergeCell ref="DE16:DF16"/>
    <mergeCell ref="BV16:BW16"/>
    <mergeCell ref="BX16:BY16"/>
    <mergeCell ref="BZ16:CA16"/>
    <mergeCell ref="CB16:CC16"/>
    <mergeCell ref="CD16:CE16"/>
    <mergeCell ref="CF16:CG16"/>
    <mergeCell ref="CT11:CT17"/>
    <mergeCell ref="CU11:CU17"/>
    <mergeCell ref="CV11:CV17"/>
    <mergeCell ref="CW11:CW17"/>
    <mergeCell ref="CX11:CX17"/>
    <mergeCell ref="CY11:DJ11"/>
    <mergeCell ref="CY12:DD12"/>
    <mergeCell ref="DE12:DF12"/>
    <mergeCell ref="DG12:DJ12"/>
    <mergeCell ref="DC13:DD15"/>
  </mergeCells>
  <dataValidations count="4">
    <dataValidation type="decimal" allowBlank="1" showErrorMessage="1" errorTitle="Ошибка" error="Допускается ввод только действительных чисел!" sqref="CY22:DJ22 BT22:CK22 O22:AB22" xr:uid="{596EE3CB-5F24-4160-A3DD-070EE7F80C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I22" xr:uid="{BAFB59D2-AAB2-4946-BF2D-1EC56690DB39}">
      <formula1>900</formula1>
    </dataValidation>
    <dataValidation type="list" allowBlank="1" showInputMessage="1" showErrorMessage="1" errorTitle="Ошибка" error="Выберите значение из списка" prompt="Выберите значение из списка" sqref="H22" xr:uid="{3B758685-B789-4FEB-9D23-D88DDABB2438}">
      <formula1>QRE_METHOD_LIST</formula1>
    </dataValidation>
    <dataValidation allowBlank="1" showInputMessage="1" showErrorMessage="1" sqref="AA14:AB16 U16:Z16" xr:uid="{EAD78A93-CB5E-4162-9334-8EEDE654B79E}"/>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60</vt:i4>
      </vt:variant>
    </vt:vector>
  </HeadingPairs>
  <TitlesOfParts>
    <vt:vector size="63" baseType="lpstr">
      <vt:lpstr>ИП</vt:lpstr>
      <vt:lpstr>ИП. Детализация</vt:lpstr>
      <vt:lpstr>ИП. КНЭ</vt:lpstr>
      <vt:lpstr>BLOCK_IP_DETAILED_FACT_IST_FIN</vt:lpstr>
      <vt:lpstr>BLOCK_IP_DETAILED_FACT_PERIOD_EVENT</vt:lpstr>
      <vt:lpstr>IP_DETAILED_ADD_HL_EVENT_COLUMN_MARKER</vt:lpstr>
      <vt:lpstr>IP_DETAILED_ADD_HL_IST_FIN_COLUMN_MARKER</vt:lpstr>
      <vt:lpstr>IP_DETAILED_ADD_HL_OBJECT_COLUMN_MARKER</vt:lpstr>
      <vt:lpstr>IP_DETAILED_DATA_KS</vt:lpstr>
      <vt:lpstr>IP_DETAILED_EVENT_MARKER</vt:lpstr>
      <vt:lpstr>IP_DETAILED_EVENT_SUBGROUP_COLUMN_MARKER</vt:lpstr>
      <vt:lpstr>IP_DETAILED_EVENT_SUBGROUP_RANGE_COLUMN_MARKER</vt:lpstr>
      <vt:lpstr>IP_DETAILED_FLAG_KS</vt:lpstr>
      <vt:lpstr>IP_DETAILED_FLAG_OBJECT</vt:lpstr>
      <vt:lpstr>IP_DETAILED_GROUP_MARKER</vt:lpstr>
      <vt:lpstr>IP_DETAILED_ip_44</vt:lpstr>
      <vt:lpstr>IP_DETAILED_IST_FIN_FACT_COLUMN_MARKER</vt:lpstr>
      <vt:lpstr>IP_DETAILED_LIST_IP_ID</vt:lpstr>
      <vt:lpstr>IP_DETAILED_MONTH_FACT_COLUMN_MARKER</vt:lpstr>
      <vt:lpstr>IP_DETAILED_MONTH_PLAN_COLUMN_MARKER</vt:lpstr>
      <vt:lpstr>IP_DETAILED_NAME_EVENT_COLUMN_MARKER</vt:lpstr>
      <vt:lpstr>IP_DETAILED_YEAR_FACT_COLUMN_MARKER</vt:lpstr>
      <vt:lpstr>IP_DETAILED_YEAR_PLAN_COLUMN_MARKER</vt:lpstr>
      <vt:lpstr>IP_MAIN_ADD_HL_PROPERTY_COLUMN_MARKER</vt:lpstr>
      <vt:lpstr>IP_MAIN_APPROVAL_DATE</vt:lpstr>
      <vt:lpstr>IP_MAIN_CHANGE_DATE</vt:lpstr>
      <vt:lpstr>IP_MAIN_CLAIM</vt:lpstr>
      <vt:lpstr>IP_MAIN_DATE_PARKING</vt:lpstr>
      <vt:lpstr>IP_MAIN_DELETE_HL_COLUMN_MARKER</vt:lpstr>
      <vt:lpstr>ИП!IP_MAIN_DIFFERENTIATION_EVENTS_FLAG</vt:lpstr>
      <vt:lpstr>ИП!IP_MAIN_END_DATE</vt:lpstr>
      <vt:lpstr>IP_MAIN_FLAG_KS</vt:lpstr>
      <vt:lpstr>IP_MAIN_FLAG_KS_COLUMN_MARKER</vt:lpstr>
      <vt:lpstr>IP_MAIN_ip_44</vt:lpstr>
      <vt:lpstr>IP_MAIN_IP_FIN_PLAN_VISIBLE_FLAG</vt:lpstr>
      <vt:lpstr>ИП!IP_MAIN_LIST_IP_ID</vt:lpstr>
      <vt:lpstr>ИП!IP_MAIN_LIST_NAME_IP</vt:lpstr>
      <vt:lpstr>IP_MAIN_PERIOD_REALIZ_DATE</vt:lpstr>
      <vt:lpstr>IP_MAIN_PR_IP_CHANGE_DATE</vt:lpstr>
      <vt:lpstr>IP_MAIN_PR_IP_DATE</vt:lpstr>
      <vt:lpstr>IP_MAIN_PR_IP_NAME</vt:lpstr>
      <vt:lpstr>IP_MAIN_PR_IP_NUMBER</vt:lpstr>
      <vt:lpstr>IP_MAIN_PR_IP_TYPE</vt:lpstr>
      <vt:lpstr>ИП!IP_MAIN_START_DATE</vt:lpstr>
      <vt:lpstr>IP_QRE_ADD_HL_CLAIM_COLUMN_MARKER</vt:lpstr>
      <vt:lpstr>IP_QRE_ADD_HL_COLUMN_MARKER</vt:lpstr>
      <vt:lpstr>IP_QRE_DELETE_HL_COLUMN_MARKER</vt:lpstr>
      <vt:lpstr>IP_QRE_ip_44</vt:lpstr>
      <vt:lpstr>IP_QRE_LIST_IP_ID</vt:lpstr>
      <vt:lpstr>IP_QRE_NUM_COLUMN_MARKER</vt:lpstr>
      <vt:lpstr>IP_QRE_OTKO_FEATURES_BLOCK</vt:lpstr>
      <vt:lpstr>IP_QRE_VOTV_FEATURES_BLOCK</vt:lpstr>
      <vt:lpstr>IP_QRE_VSNA_FEATURES_BLOCK</vt:lpstr>
      <vt:lpstr>IP_QRE_WARM_FEATURES_BLOCK</vt:lpstr>
      <vt:lpstr>pDel_IP_DETAILED_EVENT</vt:lpstr>
      <vt:lpstr>pDel_IP_DETAILED_IST_FIN</vt:lpstr>
      <vt:lpstr>pDel_IP_DETAILED_OBJECT</vt:lpstr>
      <vt:lpstr>pDel_IP_MAIN</vt:lpstr>
      <vt:lpstr>pDel_IP_MAIN_PROPERTY</vt:lpstr>
      <vt:lpstr>pDel_IP_QRE_CLAIM</vt:lpstr>
      <vt:lpstr>pIns_IP_DETAILED</vt:lpstr>
      <vt:lpstr>pIns_IP_MAIN</vt:lpstr>
      <vt:lpstr>pIns_IP_QRE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В. Смирнова</dc:creator>
  <cp:lastModifiedBy>Наталья В. Смирнова</cp:lastModifiedBy>
  <dcterms:created xsi:type="dcterms:W3CDTF">2023-12-26T04:20:39Z</dcterms:created>
  <dcterms:modified xsi:type="dcterms:W3CDTF">2023-12-26T04:44:04Z</dcterms:modified>
</cp:coreProperties>
</file>