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6260" windowHeight="11760" firstSheet="5" activeTab="5"/>
  </bookViews>
  <sheets>
    <sheet name="2016 год" sheetId="1" state="hidden" r:id="rId1"/>
    <sheet name="1 квартал 2017" sheetId="2" state="hidden" r:id="rId2"/>
    <sheet name="2 квартал 2017 " sheetId="3" state="hidden" r:id="rId3"/>
    <sheet name="3 квартал 2017" sheetId="4" state="hidden" r:id="rId4"/>
    <sheet name="1 квартал 2018" sheetId="5" state="hidden" r:id="rId5"/>
    <sheet name="2 квартал 2018" sheetId="6" r:id="rId6"/>
  </sheets>
  <definedNames>
    <definedName name="_xlnm.Print_Area" localSheetId="1">'1 квартал 2017'!$A$1:$P$56</definedName>
    <definedName name="_xlnm.Print_Area" localSheetId="4">'1 квартал 2018'!$A$1:$P$56</definedName>
    <definedName name="_xlnm.Print_Area" localSheetId="2">'2 квартал 2017 '!$A$1:$P$56</definedName>
    <definedName name="_xlnm.Print_Area" localSheetId="5">'2 квартал 2018'!$A$1:$P$56</definedName>
    <definedName name="_xlnm.Print_Area" localSheetId="0">'2016 год'!$A$1:$J$55</definedName>
    <definedName name="_xlnm.Print_Area" localSheetId="3">'3 квартал 2017'!$A$1:$P$56</definedName>
  </definedNames>
  <calcPr fullCalcOnLoad="1"/>
</workbook>
</file>

<file path=xl/sharedStrings.xml><?xml version="1.0" encoding="utf-8"?>
<sst xmlns="http://schemas.openxmlformats.org/spreadsheetml/2006/main" count="983" uniqueCount="121">
  <si>
    <t>к приказу ФАС России</t>
  </si>
  <si>
    <t>от 07.04.2014 № 231/14</t>
  </si>
  <si>
    <t>Информация о наличии (отсутствии) технической возможности доступа</t>
  </si>
  <si>
    <t>к регулируемым услугам по транспортировке газа по газораспределительным сетям</t>
  </si>
  <si>
    <t>№ п/п</t>
  </si>
  <si>
    <t>Наименование газораспределительной сети</t>
  </si>
  <si>
    <t>Зона входа в газораспредели-тельную сеть</t>
  </si>
  <si>
    <t>Зона выхода из газораспредели-тельной сети</t>
  </si>
  <si>
    <t>Тариф на услуги по транспортировке газа по трубопроводам с детализацией по зоне входа в газораспределительную сеть, руб. за 1000 куб.м</t>
  </si>
  <si>
    <t>Тариф на услуги по транспортировке газа по трубопроводам с детализацией по зоне выхода из газораспределительной сети, руб. за 1000 куб.м</t>
  </si>
  <si>
    <t>Наименование потребителя</t>
  </si>
  <si>
    <t>Объемы газа в соответствии с 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</si>
  <si>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</si>
  <si>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 в год</t>
  </si>
  <si>
    <t>1</t>
  </si>
  <si>
    <t>Газораспределительная сеть города Сургута и Сургутского р-на от  АГРС-4</t>
  </si>
  <si>
    <t>Выход из АГРС-4</t>
  </si>
  <si>
    <t>котельная,г.Сургут, ул.Привокзальная, 29/1</t>
  </si>
  <si>
    <t>ООО "БРЭЙН"(ООО ПСК "Панорама")</t>
  </si>
  <si>
    <t xml:space="preserve">котельные 13,14, г.Сургут, мкр. ЖД, ул.Западная, </t>
  </si>
  <si>
    <t>СГМУП "Городские тепловые сети"</t>
  </si>
  <si>
    <t xml:space="preserve">котельная, Сургутский район, база "Олимпия" </t>
  </si>
  <si>
    <t xml:space="preserve">котельная, г.Сургут, п.Снежный, ул.Гайдара, 27 </t>
  </si>
  <si>
    <t>ООО "КЕШКА-СЛАДКОЕЖКА"</t>
  </si>
  <si>
    <t xml:space="preserve">котельная, г.Сургут,  ул.Аэрофлотская, 30 </t>
  </si>
  <si>
    <t>ЗАО "Компания САБ"</t>
  </si>
  <si>
    <t>СГМУП "Городские тепловые сети" (МАУ "Ледовый Дворец спорта")</t>
  </si>
  <si>
    <t>котельная, г.Сургут, ул.Крылова</t>
  </si>
  <si>
    <t xml:space="preserve"> ООО "СГЭС" (ООО "Русская тепловая компания")</t>
  </si>
  <si>
    <t>котельная,г.Сургут, ТРК "Сити-Молл", Югорсктй тракт</t>
  </si>
  <si>
    <t>ООО "СГС групп"</t>
  </si>
  <si>
    <t xml:space="preserve">котельная, г.Сургут,  ул.Аэрофлотская, 23 </t>
  </si>
  <si>
    <t>ООО "Сети-групп Сургут"</t>
  </si>
  <si>
    <t xml:space="preserve">котельная, г.Сургут,  ул.Привокзальная, 31 </t>
  </si>
  <si>
    <t>ОАО "Строительно-монтажный проезд №584"</t>
  </si>
  <si>
    <t xml:space="preserve">котельная, г.Сургут, Югорский тракт, 36 </t>
  </si>
  <si>
    <t>ЗАО "Спецремтехника"</t>
  </si>
  <si>
    <t>СГМУП "Тепловик"</t>
  </si>
  <si>
    <t>котельная 5, г.Сургут, п.Таежный</t>
  </si>
  <si>
    <t xml:space="preserve">котельная, г.Сургут, 37 мкр., ул.Сиреневая, 18В </t>
  </si>
  <si>
    <t>Гражданан Тотокин Б.В.</t>
  </si>
  <si>
    <t>котельная, г.Сургут, пр.Макаренко, 2</t>
  </si>
  <si>
    <t>КОУ  ХМАО-Югра "Специальная учебно-воспиталельная школа №2"</t>
  </si>
  <si>
    <t>котельная , г.Сургут,  ул.1 "З"</t>
  </si>
  <si>
    <t>ООО "Респект"</t>
  </si>
  <si>
    <t>котельная гипермаркета "Лента" по ул.И.Киртбая, 35 микрорайон</t>
  </si>
  <si>
    <t>ООО "Лента"</t>
  </si>
  <si>
    <t>котельные, производство, г.Сургут, ул.Западная, 3 и 3/1</t>
  </si>
  <si>
    <t>УКРСи ПНП БПО 1, СЦБПО ПРНС  ОАО "Сургутнефтегаз"</t>
  </si>
  <si>
    <t>котельная 1, г.Сургут, (Аэропорт)</t>
  </si>
  <si>
    <t>УЭЗиС ОАО "Сургутнефтегаз"</t>
  </si>
  <si>
    <t>Производство, г.Сургут, ул.Западная, 5</t>
  </si>
  <si>
    <t>УКРС иПНП БПО-2 ОАО "Сургутнефтегаз"</t>
  </si>
  <si>
    <t>котельная 15, г.Сургут, мкр.35 "А" ул.1"З"</t>
  </si>
  <si>
    <t>население</t>
  </si>
  <si>
    <t xml:space="preserve">население </t>
  </si>
  <si>
    <t>Газораспределительная сеть города Сургута от             ГРС-3 "Бис", ГРПБ-60</t>
  </si>
  <si>
    <t>Выход из ГРС-3"БИС", ГРПБ-60</t>
  </si>
  <si>
    <t xml:space="preserve">котельная 21, г.Сургут, п.Звездный </t>
  </si>
  <si>
    <t>котельная, г.Сургут, ул.С.Безверхова, 27</t>
  </si>
  <si>
    <t>ОСАО "РЕСО-Гарантия"</t>
  </si>
  <si>
    <t>производство, г.Сургут, ул.Базовая</t>
  </si>
  <si>
    <t>ЗАО "Сибпромстрой-Югория"</t>
  </si>
  <si>
    <t xml:space="preserve">плита, г.Сургут, пр.Набережный, мечеть </t>
  </si>
  <si>
    <t>РДУ Мусульман ХМАО-Югры</t>
  </si>
  <si>
    <t>котельная,г.Сургут, ул.30 лет Победы, 46</t>
  </si>
  <si>
    <t>ООО "Стройфинанс"</t>
  </si>
  <si>
    <t>ООО "Орион" (Северо Западная Тепловая Компания)</t>
  </si>
  <si>
    <t>котельная, г.Сургут,                ул. Автомобилистов 3</t>
  </si>
  <si>
    <t xml:space="preserve">котельная базы УМиТ               п. Солнечный </t>
  </si>
  <si>
    <t>котельная,г.Сургут, ул.пр. Пролетарский 11</t>
  </si>
  <si>
    <t>ООО "Каскад" ТСЖ</t>
  </si>
  <si>
    <t>котельная, г.Сургут, ул.Монтажная 10</t>
  </si>
  <si>
    <t>магазин Стройдвор ЗАО "Уралинкор контракт"</t>
  </si>
  <si>
    <t xml:space="preserve">котельные№5,19, г.Сургут, п.Дорожный, </t>
  </si>
  <si>
    <t>Начальник ГС</t>
  </si>
  <si>
    <t>Демерчан С.О.</t>
  </si>
  <si>
    <t>IV квартал 2016г.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</si>
  <si>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</si>
  <si>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</si>
  <si>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</si>
  <si>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</si>
  <si>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</si>
  <si>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</si>
  <si>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</si>
  <si>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</si>
  <si>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</si>
  <si>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</si>
  <si>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</si>
  <si>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</si>
  <si>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</si>
  <si>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</si>
  <si>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котельная 2, г.Сургут,                  ул. Нефтяников, 24</t>
  </si>
  <si>
    <t>котельная 6, г.Сургут,                  п.Заячий остров</t>
  </si>
  <si>
    <t>котельная 7, г.Сургут,                  ул. Индустриальная</t>
  </si>
  <si>
    <t>котельная 9, г.Сургут,                  п.Звездный</t>
  </si>
  <si>
    <t>котельная 1, г.Сургут,                  ул. Нефтяников, 24</t>
  </si>
  <si>
    <t>котельная 3, г.Сургут,                  ул. Майская, 10/2</t>
  </si>
  <si>
    <t>котельная ПК ТС г.Сургут,                  ул. Мира,41</t>
  </si>
  <si>
    <t xml:space="preserve">котельная № 23, г.Сургут,  Югорский тракт, 40 </t>
  </si>
  <si>
    <t>котельная № 22 , г.Сургут,  ул.Игоря Киртбая, 12/1,  поликлиника "Нефтяник"</t>
  </si>
  <si>
    <t>июль</t>
  </si>
  <si>
    <t>август</t>
  </si>
  <si>
    <t>сентябрь</t>
  </si>
  <si>
    <t>Приложение № 2</t>
  </si>
  <si>
    <t>________________</t>
  </si>
  <si>
    <t>I квартал 2017г.</t>
  </si>
  <si>
    <t>январь</t>
  </si>
  <si>
    <t>февраль</t>
  </si>
  <si>
    <t>март</t>
  </si>
  <si>
    <r>
      <t xml:space="preserve">котельная </t>
    </r>
    <r>
      <rPr>
        <i/>
        <sz val="9"/>
        <rFont val="Times New Roman"/>
        <family val="1"/>
      </rPr>
      <t>№</t>
    </r>
    <r>
      <rPr>
        <sz val="9"/>
        <rFont val="Times New Roman"/>
        <family val="1"/>
      </rPr>
      <t xml:space="preserve">22, Сургутский район, база "Олимпия" </t>
    </r>
  </si>
  <si>
    <t>котельная № 24 , г.Сургут,  ул.Игоря Киртбая, 12/1,  поликлиника "Нефтяник"</t>
  </si>
  <si>
    <t>апрель</t>
  </si>
  <si>
    <t>май</t>
  </si>
  <si>
    <t>июнь</t>
  </si>
  <si>
    <t>И.о. начальника ГС</t>
  </si>
  <si>
    <t>Зинкевич Г.Г.</t>
  </si>
  <si>
    <t>II квартал 2017г.</t>
  </si>
  <si>
    <t>III квартал 2017г.</t>
  </si>
  <si>
    <t>I квартал 2018г.</t>
  </si>
  <si>
    <t>II квартал 2018г.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</si>
</sst>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0.00000"/>
    <numFmt numFmtId="174" formatCode="0.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3" fillId="0" borderId="0" xfId="52" applyFont="1" applyAlignment="1">
      <alignment horizontal="right"/>
      <protection/>
    </xf>
    <xf numFmtId="0" fontId="4" fillId="0" borderId="0" xfId="52" applyFont="1">
      <alignment/>
      <protection/>
    </xf>
    <xf numFmtId="0" fontId="6" fillId="0" borderId="10" xfId="52" applyFont="1" applyBorder="1" applyAlignment="1">
      <alignment horizontal="center"/>
      <protection/>
    </xf>
    <xf numFmtId="0" fontId="3" fillId="0" borderId="11" xfId="52" applyFont="1" applyBorder="1" applyAlignment="1">
      <alignment horizontal="center" vertical="top" wrapText="1"/>
      <protection/>
    </xf>
    <xf numFmtId="0" fontId="7" fillId="0" borderId="12" xfId="52" applyFont="1" applyBorder="1" applyAlignment="1">
      <alignment horizontal="center" vertical="top"/>
      <protection/>
    </xf>
    <xf numFmtId="0" fontId="7" fillId="0" borderId="11" xfId="52" applyFont="1" applyBorder="1" applyAlignment="1">
      <alignment horizontal="center" vertical="top"/>
      <protection/>
    </xf>
    <xf numFmtId="0" fontId="3" fillId="0" borderId="11" xfId="52" applyFont="1" applyBorder="1" applyAlignment="1">
      <alignment horizontal="center" vertical="top"/>
      <protection/>
    </xf>
    <xf numFmtId="49" fontId="8" fillId="33" borderId="13" xfId="0" applyNumberFormat="1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 wrapText="1"/>
    </xf>
    <xf numFmtId="0" fontId="8" fillId="33" borderId="0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center" vertical="top" wrapText="1"/>
    </xf>
    <xf numFmtId="0" fontId="8" fillId="33" borderId="17" xfId="0" applyFont="1" applyFill="1" applyBorder="1" applyAlignment="1">
      <alignment horizontal="center" vertical="top" wrapText="1"/>
    </xf>
    <xf numFmtId="49" fontId="8" fillId="0" borderId="18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vertical="top" wrapText="1"/>
    </xf>
    <xf numFmtId="1" fontId="8" fillId="0" borderId="18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vertical="top" wrapText="1"/>
    </xf>
    <xf numFmtId="2" fontId="8" fillId="0" borderId="11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vertical="top" wrapText="1"/>
    </xf>
    <xf numFmtId="0" fontId="3" fillId="0" borderId="0" xfId="52" applyFont="1" applyAlignment="1">
      <alignment vertical="top"/>
      <protection/>
    </xf>
    <xf numFmtId="0" fontId="8" fillId="0" borderId="2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center" wrapText="1"/>
    </xf>
    <xf numFmtId="172" fontId="3" fillId="0" borderId="12" xfId="52" applyNumberFormat="1" applyFont="1" applyFill="1" applyBorder="1">
      <alignment/>
      <protection/>
    </xf>
    <xf numFmtId="49" fontId="8" fillId="33" borderId="18" xfId="0" applyNumberFormat="1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 vertical="top" wrapText="1"/>
    </xf>
    <xf numFmtId="0" fontId="8" fillId="33" borderId="19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172" fontId="3" fillId="0" borderId="11" xfId="52" applyNumberFormat="1" applyFont="1" applyFill="1" applyBorder="1">
      <alignment/>
      <protection/>
    </xf>
    <xf numFmtId="0" fontId="9" fillId="0" borderId="0" xfId="0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7" fillId="0" borderId="18" xfId="52" applyFont="1" applyBorder="1" applyAlignment="1">
      <alignment horizontal="center" vertical="top"/>
      <protection/>
    </xf>
    <xf numFmtId="0" fontId="3" fillId="0" borderId="18" xfId="52" applyFont="1" applyBorder="1" applyAlignment="1">
      <alignment horizontal="center" vertical="top" wrapText="1"/>
      <protection/>
    </xf>
    <xf numFmtId="0" fontId="3" fillId="0" borderId="18" xfId="52" applyFont="1" applyBorder="1" applyAlignment="1">
      <alignment horizontal="center" vertical="top"/>
      <protection/>
    </xf>
    <xf numFmtId="0" fontId="3" fillId="0" borderId="11" xfId="52" applyFont="1" applyFill="1" applyBorder="1" applyAlignment="1">
      <alignment horizontal="center" vertical="top" wrapText="1"/>
      <protection/>
    </xf>
    <xf numFmtId="173" fontId="3" fillId="0" borderId="11" xfId="52" applyNumberFormat="1" applyFont="1" applyFill="1" applyBorder="1">
      <alignment/>
      <protection/>
    </xf>
    <xf numFmtId="174" fontId="3" fillId="0" borderId="11" xfId="52" applyNumberFormat="1" applyFont="1" applyFill="1" applyBorder="1">
      <alignment/>
      <protection/>
    </xf>
    <xf numFmtId="174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8" fillId="0" borderId="12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5" fillId="0" borderId="0" xfId="52" applyFont="1" applyAlignment="1">
      <alignment horizontal="center"/>
      <protection/>
    </xf>
    <xf numFmtId="0" fontId="6" fillId="0" borderId="0" xfId="52" applyFont="1" applyBorder="1" applyAlignment="1">
      <alignment horizontal="center"/>
      <protection/>
    </xf>
    <xf numFmtId="0" fontId="3" fillId="0" borderId="18" xfId="52" applyFont="1" applyFill="1" applyBorder="1" applyAlignment="1">
      <alignment horizontal="center" vertical="top" wrapText="1"/>
      <protection/>
    </xf>
    <xf numFmtId="0" fontId="3" fillId="0" borderId="21" xfId="52" applyFont="1" applyFill="1" applyBorder="1" applyAlignment="1">
      <alignment horizontal="center" vertical="top" wrapText="1"/>
      <protection/>
    </xf>
    <xf numFmtId="0" fontId="3" fillId="0" borderId="19" xfId="52" applyFont="1" applyFill="1" applyBorder="1" applyAlignment="1">
      <alignment horizontal="center" vertical="top" wrapText="1"/>
      <protection/>
    </xf>
    <xf numFmtId="0" fontId="7" fillId="0" borderId="18" xfId="52" applyFont="1" applyBorder="1" applyAlignment="1">
      <alignment horizontal="center" vertical="top"/>
      <protection/>
    </xf>
    <xf numFmtId="0" fontId="7" fillId="0" borderId="21" xfId="52" applyFont="1" applyBorder="1" applyAlignment="1">
      <alignment horizontal="center" vertical="top"/>
      <protection/>
    </xf>
    <xf numFmtId="0" fontId="7" fillId="0" borderId="19" xfId="52" applyFont="1" applyBorder="1" applyAlignment="1">
      <alignment horizontal="center" vertical="top"/>
      <protection/>
    </xf>
    <xf numFmtId="0" fontId="3" fillId="0" borderId="18" xfId="52" applyFont="1" applyBorder="1" applyAlignment="1">
      <alignment horizontal="center" vertical="top" wrapText="1"/>
      <protection/>
    </xf>
    <xf numFmtId="0" fontId="3" fillId="0" borderId="21" xfId="52" applyFont="1" applyBorder="1" applyAlignment="1">
      <alignment horizontal="center" vertical="top" wrapText="1"/>
      <protection/>
    </xf>
    <xf numFmtId="0" fontId="3" fillId="0" borderId="19" xfId="52" applyFont="1" applyBorder="1" applyAlignment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орма 2 приложение 1  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37">
      <selection activeCell="J46" sqref="J46"/>
    </sheetView>
  </sheetViews>
  <sheetFormatPr defaultColWidth="9.140625" defaultRowHeight="15"/>
  <cols>
    <col min="1" max="1" width="9.140625" style="34" customWidth="1"/>
    <col min="2" max="2" width="18.28125" style="34" customWidth="1"/>
    <col min="3" max="3" width="19.00390625" style="34" customWidth="1"/>
    <col min="4" max="4" width="24.00390625" style="34" customWidth="1"/>
    <col min="5" max="5" width="11.28125" style="34" customWidth="1"/>
    <col min="6" max="6" width="12.421875" style="34" customWidth="1"/>
    <col min="7" max="7" width="28.7109375" style="34" customWidth="1"/>
    <col min="8" max="16384" width="9.140625" style="34" customWidth="1"/>
  </cols>
  <sheetData>
    <row r="1" spans="1:10" ht="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6.5">
      <c r="A5" s="49" t="s">
        <v>2</v>
      </c>
      <c r="B5" s="49"/>
      <c r="C5" s="49"/>
      <c r="D5" s="49"/>
      <c r="E5" s="49"/>
      <c r="F5" s="49"/>
      <c r="G5" s="49"/>
      <c r="H5" s="49"/>
      <c r="I5" s="49"/>
      <c r="J5" s="49"/>
    </row>
    <row r="6" spans="1:10" ht="16.5">
      <c r="A6" s="49" t="s">
        <v>3</v>
      </c>
      <c r="B6" s="49"/>
      <c r="C6" s="49"/>
      <c r="D6" s="49"/>
      <c r="E6" s="49"/>
      <c r="F6" s="49"/>
      <c r="G6" s="49"/>
      <c r="H6" s="49"/>
      <c r="I6" s="49"/>
      <c r="J6" s="49"/>
    </row>
    <row r="7" spans="1:10" ht="15.75">
      <c r="A7" s="3"/>
      <c r="B7" s="3"/>
      <c r="C7" s="3"/>
      <c r="D7" s="3"/>
      <c r="E7" s="3"/>
      <c r="F7" s="50" t="s">
        <v>77</v>
      </c>
      <c r="G7" s="50"/>
      <c r="H7" s="3"/>
      <c r="I7" s="3"/>
      <c r="J7" s="3"/>
    </row>
    <row r="8" spans="1:10" ht="15.75">
      <c r="A8" s="3"/>
      <c r="B8" s="3"/>
      <c r="C8" s="3"/>
      <c r="D8" s="3"/>
      <c r="E8" s="3"/>
      <c r="F8" s="4"/>
      <c r="G8" s="4"/>
      <c r="H8" s="3"/>
      <c r="I8" s="3"/>
      <c r="J8" s="3"/>
    </row>
    <row r="9" spans="1:10" ht="178.5" customHeight="1">
      <c r="A9" s="5" t="s">
        <v>4</v>
      </c>
      <c r="B9" s="5" t="s">
        <v>5</v>
      </c>
      <c r="C9" s="5" t="s">
        <v>6</v>
      </c>
      <c r="D9" s="5" t="s">
        <v>7</v>
      </c>
      <c r="E9" s="5" t="s">
        <v>8</v>
      </c>
      <c r="F9" s="5" t="s">
        <v>9</v>
      </c>
      <c r="G9" s="5" t="s">
        <v>10</v>
      </c>
      <c r="H9" s="37" t="s">
        <v>11</v>
      </c>
      <c r="I9" s="37" t="s">
        <v>12</v>
      </c>
      <c r="J9" s="39" t="s">
        <v>13</v>
      </c>
    </row>
    <row r="10" spans="1:10" ht="1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36">
        <v>8</v>
      </c>
      <c r="I10" s="36">
        <v>9</v>
      </c>
      <c r="J10" s="7">
        <v>10</v>
      </c>
    </row>
    <row r="11" spans="1:10" ht="15">
      <c r="A11" s="7"/>
      <c r="B11" s="7"/>
      <c r="C11" s="8"/>
      <c r="D11" s="8"/>
      <c r="E11" s="8"/>
      <c r="F11" s="7"/>
      <c r="G11" s="7"/>
      <c r="H11" s="38">
        <v>2016</v>
      </c>
      <c r="I11" s="8">
        <v>2016</v>
      </c>
      <c r="J11" s="8"/>
    </row>
    <row r="12" spans="1:10" ht="15">
      <c r="A12" s="9"/>
      <c r="B12" s="10"/>
      <c r="C12" s="11"/>
      <c r="D12" s="12"/>
      <c r="E12" s="12"/>
      <c r="F12" s="12"/>
      <c r="G12" s="13"/>
      <c r="H12" s="12"/>
      <c r="I12" s="12"/>
      <c r="J12" s="14"/>
    </row>
    <row r="13" spans="1:10" ht="24">
      <c r="A13" s="15" t="s">
        <v>14</v>
      </c>
      <c r="B13" s="44" t="s">
        <v>15</v>
      </c>
      <c r="C13" s="16" t="s">
        <v>16</v>
      </c>
      <c r="D13" s="17" t="s">
        <v>17</v>
      </c>
      <c r="E13" s="17"/>
      <c r="F13" s="17"/>
      <c r="G13" s="18" t="s">
        <v>18</v>
      </c>
      <c r="H13" s="31"/>
      <c r="I13" s="31"/>
      <c r="J13" s="31"/>
    </row>
    <row r="14" spans="1:10" ht="24">
      <c r="A14" s="19">
        <f>A13+1</f>
        <v>2</v>
      </c>
      <c r="B14" s="45"/>
      <c r="C14" s="16" t="s">
        <v>16</v>
      </c>
      <c r="D14" s="17" t="s">
        <v>19</v>
      </c>
      <c r="E14" s="21"/>
      <c r="F14" s="21"/>
      <c r="G14" s="18" t="s">
        <v>20</v>
      </c>
      <c r="H14" s="31">
        <v>2.28063</v>
      </c>
      <c r="I14" s="31">
        <v>1.963565</v>
      </c>
      <c r="J14" s="31">
        <f>SUM(I14-H14)</f>
        <v>-0.31706499999999993</v>
      </c>
    </row>
    <row r="15" spans="1:10" ht="24">
      <c r="A15" s="19">
        <f aca="true" t="shared" si="0" ref="A15:A37">A14+1</f>
        <v>3</v>
      </c>
      <c r="B15" s="45"/>
      <c r="C15" s="16" t="s">
        <v>16</v>
      </c>
      <c r="D15" s="17" t="s">
        <v>74</v>
      </c>
      <c r="E15" s="21"/>
      <c r="F15" s="21"/>
      <c r="G15" s="18" t="s">
        <v>20</v>
      </c>
      <c r="H15" s="31">
        <v>0.17314</v>
      </c>
      <c r="I15" s="31">
        <v>0.152319</v>
      </c>
      <c r="J15" s="31">
        <f>SUM(I15-H15)</f>
        <v>-0.02082099999999998</v>
      </c>
    </row>
    <row r="16" spans="1:10" ht="24">
      <c r="A16" s="19">
        <f t="shared" si="0"/>
        <v>4</v>
      </c>
      <c r="B16" s="20"/>
      <c r="C16" s="16" t="s">
        <v>16</v>
      </c>
      <c r="D16" s="17" t="s">
        <v>21</v>
      </c>
      <c r="E16" s="17"/>
      <c r="F16" s="17"/>
      <c r="G16" s="18" t="s">
        <v>20</v>
      </c>
      <c r="H16" s="31">
        <v>0.08089</v>
      </c>
      <c r="I16" s="31">
        <v>0.056208</v>
      </c>
      <c r="J16" s="31">
        <f>SUM(I16-H16)</f>
        <v>-0.024682000000000003</v>
      </c>
    </row>
    <row r="17" spans="1:10" ht="24">
      <c r="A17" s="19">
        <f t="shared" si="0"/>
        <v>5</v>
      </c>
      <c r="B17" s="20"/>
      <c r="C17" s="16" t="s">
        <v>16</v>
      </c>
      <c r="D17" s="17" t="s">
        <v>22</v>
      </c>
      <c r="E17" s="17"/>
      <c r="F17" s="17"/>
      <c r="G17" s="18" t="s">
        <v>23</v>
      </c>
      <c r="H17" s="31"/>
      <c r="I17" s="31"/>
      <c r="J17" s="31"/>
    </row>
    <row r="18" spans="1:10" ht="24">
      <c r="A18" s="19">
        <f t="shared" si="0"/>
        <v>6</v>
      </c>
      <c r="B18" s="20"/>
      <c r="C18" s="16" t="s">
        <v>16</v>
      </c>
      <c r="D18" s="17" t="s">
        <v>24</v>
      </c>
      <c r="E18" s="17"/>
      <c r="F18" s="17"/>
      <c r="G18" s="18" t="s">
        <v>25</v>
      </c>
      <c r="H18" s="31"/>
      <c r="I18" s="31"/>
      <c r="J18" s="31"/>
    </row>
    <row r="19" spans="1:10" ht="36">
      <c r="A19" s="19">
        <f t="shared" si="0"/>
        <v>7</v>
      </c>
      <c r="B19" s="20"/>
      <c r="C19" s="16" t="s">
        <v>16</v>
      </c>
      <c r="D19" s="17" t="s">
        <v>100</v>
      </c>
      <c r="E19" s="17"/>
      <c r="F19" s="17"/>
      <c r="G19" s="18" t="s">
        <v>20</v>
      </c>
      <c r="H19" s="31">
        <v>0</v>
      </c>
      <c r="I19" s="31">
        <v>0.005956</v>
      </c>
      <c r="J19" s="31">
        <f>SUM(I19-H19)</f>
        <v>0.005956</v>
      </c>
    </row>
    <row r="20" spans="1:10" ht="24">
      <c r="A20" s="19">
        <f t="shared" si="0"/>
        <v>8</v>
      </c>
      <c r="B20" s="20"/>
      <c r="C20" s="16" t="s">
        <v>16</v>
      </c>
      <c r="D20" s="17" t="s">
        <v>99</v>
      </c>
      <c r="E20" s="21"/>
      <c r="F20" s="21"/>
      <c r="G20" s="18" t="s">
        <v>26</v>
      </c>
      <c r="H20" s="31">
        <v>0.11609</v>
      </c>
      <c r="I20" s="31">
        <v>0.102656</v>
      </c>
      <c r="J20" s="31">
        <f>SUM(I20-H20)</f>
        <v>-0.013434000000000001</v>
      </c>
    </row>
    <row r="21" spans="1:10" ht="24">
      <c r="A21" s="19">
        <f t="shared" si="0"/>
        <v>9</v>
      </c>
      <c r="B21" s="20"/>
      <c r="C21" s="16" t="s">
        <v>16</v>
      </c>
      <c r="D21" s="17" t="s">
        <v>27</v>
      </c>
      <c r="E21" s="21"/>
      <c r="F21" s="21"/>
      <c r="G21" s="18" t="s">
        <v>28</v>
      </c>
      <c r="H21" s="31"/>
      <c r="I21" s="31"/>
      <c r="J21" s="31"/>
    </row>
    <row r="22" spans="1:10" ht="24">
      <c r="A22" s="19">
        <f t="shared" si="0"/>
        <v>10</v>
      </c>
      <c r="B22" s="20"/>
      <c r="C22" s="16" t="s">
        <v>16</v>
      </c>
      <c r="D22" s="17" t="s">
        <v>29</v>
      </c>
      <c r="E22" s="21"/>
      <c r="F22" s="21"/>
      <c r="G22" s="18" t="s">
        <v>30</v>
      </c>
      <c r="H22" s="31"/>
      <c r="I22" s="31"/>
      <c r="J22" s="31"/>
    </row>
    <row r="23" spans="1:10" ht="24">
      <c r="A23" s="19">
        <f t="shared" si="0"/>
        <v>11</v>
      </c>
      <c r="B23" s="20"/>
      <c r="C23" s="16" t="s">
        <v>16</v>
      </c>
      <c r="D23" s="17" t="s">
        <v>31</v>
      </c>
      <c r="E23" s="17"/>
      <c r="F23" s="17"/>
      <c r="G23" s="18" t="s">
        <v>32</v>
      </c>
      <c r="H23" s="31"/>
      <c r="I23" s="31"/>
      <c r="J23" s="31"/>
    </row>
    <row r="24" spans="1:10" ht="24">
      <c r="A24" s="19">
        <f t="shared" si="0"/>
        <v>12</v>
      </c>
      <c r="B24" s="20"/>
      <c r="C24" s="16" t="s">
        <v>16</v>
      </c>
      <c r="D24" s="17" t="s">
        <v>33</v>
      </c>
      <c r="E24" s="17"/>
      <c r="F24" s="17"/>
      <c r="G24" s="18" t="s">
        <v>34</v>
      </c>
      <c r="H24" s="31"/>
      <c r="I24" s="31"/>
      <c r="J24" s="31"/>
    </row>
    <row r="25" spans="1:10" ht="24">
      <c r="A25" s="19">
        <f t="shared" si="0"/>
        <v>13</v>
      </c>
      <c r="B25" s="20"/>
      <c r="C25" s="16" t="s">
        <v>16</v>
      </c>
      <c r="D25" s="17" t="s">
        <v>35</v>
      </c>
      <c r="E25" s="17"/>
      <c r="F25" s="17"/>
      <c r="G25" s="18" t="s">
        <v>36</v>
      </c>
      <c r="H25" s="31"/>
      <c r="I25" s="31"/>
      <c r="J25" s="31"/>
    </row>
    <row r="26" spans="1:10" ht="24">
      <c r="A26" s="19">
        <f t="shared" si="0"/>
        <v>14</v>
      </c>
      <c r="B26" s="20"/>
      <c r="C26" s="16" t="s">
        <v>16</v>
      </c>
      <c r="D26" s="17" t="s">
        <v>38</v>
      </c>
      <c r="E26" s="21"/>
      <c r="F26" s="21"/>
      <c r="G26" s="18" t="s">
        <v>37</v>
      </c>
      <c r="H26" s="31"/>
      <c r="I26" s="31"/>
      <c r="J26" s="31"/>
    </row>
    <row r="27" spans="1:10" ht="24">
      <c r="A27" s="19">
        <f t="shared" si="0"/>
        <v>15</v>
      </c>
      <c r="B27" s="20"/>
      <c r="C27" s="16" t="s">
        <v>16</v>
      </c>
      <c r="D27" s="17" t="s">
        <v>39</v>
      </c>
      <c r="E27" s="17"/>
      <c r="F27" s="17"/>
      <c r="G27" s="18" t="s">
        <v>40</v>
      </c>
      <c r="H27" s="31"/>
      <c r="I27" s="31"/>
      <c r="J27" s="31"/>
    </row>
    <row r="28" spans="1:10" ht="24">
      <c r="A28" s="19">
        <f t="shared" si="0"/>
        <v>16</v>
      </c>
      <c r="B28" s="20"/>
      <c r="C28" s="16" t="s">
        <v>16</v>
      </c>
      <c r="D28" s="17" t="s">
        <v>41</v>
      </c>
      <c r="E28" s="17"/>
      <c r="F28" s="17"/>
      <c r="G28" s="18" t="s">
        <v>42</v>
      </c>
      <c r="H28" s="31"/>
      <c r="I28" s="31"/>
      <c r="J28" s="31"/>
    </row>
    <row r="29" spans="1:10" ht="15">
      <c r="A29" s="19">
        <f t="shared" si="0"/>
        <v>17</v>
      </c>
      <c r="B29" s="20"/>
      <c r="C29" s="16" t="s">
        <v>16</v>
      </c>
      <c r="D29" s="17" t="s">
        <v>43</v>
      </c>
      <c r="E29" s="17"/>
      <c r="F29" s="17"/>
      <c r="G29" s="22" t="s">
        <v>44</v>
      </c>
      <c r="H29" s="31"/>
      <c r="I29" s="31"/>
      <c r="J29" s="31"/>
    </row>
    <row r="30" spans="1:10" ht="36">
      <c r="A30" s="19">
        <f t="shared" si="0"/>
        <v>18</v>
      </c>
      <c r="B30" s="20"/>
      <c r="C30" s="16" t="s">
        <v>16</v>
      </c>
      <c r="D30" s="17" t="s">
        <v>45</v>
      </c>
      <c r="E30" s="17"/>
      <c r="F30" s="17"/>
      <c r="G30" s="23" t="s">
        <v>46</v>
      </c>
      <c r="H30" s="31"/>
      <c r="I30" s="31"/>
      <c r="J30" s="31"/>
    </row>
    <row r="31" spans="1:10" ht="24">
      <c r="A31" s="19">
        <f t="shared" si="0"/>
        <v>19</v>
      </c>
      <c r="B31" s="20"/>
      <c r="C31" s="16" t="s">
        <v>16</v>
      </c>
      <c r="D31" s="17" t="s">
        <v>47</v>
      </c>
      <c r="E31" s="21"/>
      <c r="F31" s="21"/>
      <c r="G31" s="18" t="s">
        <v>48</v>
      </c>
      <c r="H31" s="31"/>
      <c r="I31" s="31"/>
      <c r="J31" s="31"/>
    </row>
    <row r="32" spans="1:10" ht="24">
      <c r="A32" s="19">
        <f t="shared" si="0"/>
        <v>20</v>
      </c>
      <c r="B32" s="20"/>
      <c r="C32" s="16" t="s">
        <v>16</v>
      </c>
      <c r="D32" s="17" t="s">
        <v>49</v>
      </c>
      <c r="E32" s="17"/>
      <c r="F32" s="17"/>
      <c r="G32" s="18" t="s">
        <v>50</v>
      </c>
      <c r="H32" s="31"/>
      <c r="I32" s="31"/>
      <c r="J32" s="31"/>
    </row>
    <row r="33" spans="1:10" ht="24">
      <c r="A33" s="19">
        <f t="shared" si="0"/>
        <v>21</v>
      </c>
      <c r="B33" s="20"/>
      <c r="C33" s="16" t="s">
        <v>16</v>
      </c>
      <c r="D33" s="17" t="s">
        <v>51</v>
      </c>
      <c r="E33" s="17"/>
      <c r="F33" s="17"/>
      <c r="G33" s="18" t="s">
        <v>52</v>
      </c>
      <c r="H33" s="31"/>
      <c r="I33" s="31"/>
      <c r="J33" s="31"/>
    </row>
    <row r="34" spans="1:10" ht="24">
      <c r="A34" s="19">
        <f t="shared" si="0"/>
        <v>22</v>
      </c>
      <c r="B34" s="20"/>
      <c r="C34" s="16" t="s">
        <v>16</v>
      </c>
      <c r="D34" s="17" t="s">
        <v>53</v>
      </c>
      <c r="E34" s="17"/>
      <c r="F34" s="17"/>
      <c r="G34" s="18" t="s">
        <v>50</v>
      </c>
      <c r="H34" s="31"/>
      <c r="I34" s="31"/>
      <c r="J34" s="31"/>
    </row>
    <row r="35" spans="1:10" ht="24">
      <c r="A35" s="19">
        <f t="shared" si="0"/>
        <v>23</v>
      </c>
      <c r="B35" s="20"/>
      <c r="C35" s="24" t="s">
        <v>16</v>
      </c>
      <c r="D35" s="17" t="s">
        <v>68</v>
      </c>
      <c r="E35" s="25"/>
      <c r="F35" s="25"/>
      <c r="G35" s="25" t="s">
        <v>67</v>
      </c>
      <c r="H35" s="31"/>
      <c r="I35" s="31"/>
      <c r="J35" s="31"/>
    </row>
    <row r="36" spans="1:10" ht="24">
      <c r="A36" s="19">
        <f t="shared" si="0"/>
        <v>24</v>
      </c>
      <c r="B36" s="20"/>
      <c r="C36" s="24" t="s">
        <v>16</v>
      </c>
      <c r="D36" s="25" t="s">
        <v>69</v>
      </c>
      <c r="E36" s="25"/>
      <c r="F36" s="25"/>
      <c r="G36" s="18" t="s">
        <v>62</v>
      </c>
      <c r="H36" s="31"/>
      <c r="I36" s="31"/>
      <c r="J36" s="31"/>
    </row>
    <row r="37" spans="1:10" ht="15">
      <c r="A37" s="19">
        <f t="shared" si="0"/>
        <v>25</v>
      </c>
      <c r="B37" s="20"/>
      <c r="C37" s="24" t="s">
        <v>16</v>
      </c>
      <c r="D37" s="25" t="s">
        <v>54</v>
      </c>
      <c r="E37" s="25"/>
      <c r="F37" s="25"/>
      <c r="G37" s="25" t="s">
        <v>55</v>
      </c>
      <c r="H37" s="26"/>
      <c r="I37" s="26"/>
      <c r="J37" s="31"/>
    </row>
    <row r="38" spans="1:10" ht="15">
      <c r="A38" s="27"/>
      <c r="B38" s="28"/>
      <c r="C38" s="28"/>
      <c r="D38" s="28"/>
      <c r="E38" s="28"/>
      <c r="F38" s="28"/>
      <c r="G38" s="28"/>
      <c r="H38" s="28"/>
      <c r="I38" s="28"/>
      <c r="J38" s="29"/>
    </row>
    <row r="39" spans="1:10" ht="24" customHeight="1">
      <c r="A39" s="33" t="s">
        <v>14</v>
      </c>
      <c r="B39" s="46" t="s">
        <v>56</v>
      </c>
      <c r="C39" s="17" t="s">
        <v>57</v>
      </c>
      <c r="D39" s="17" t="s">
        <v>58</v>
      </c>
      <c r="E39" s="21"/>
      <c r="F39" s="21"/>
      <c r="G39" s="22" t="s">
        <v>20</v>
      </c>
      <c r="H39" s="31">
        <v>0.137</v>
      </c>
      <c r="I39" s="31">
        <v>0.128</v>
      </c>
      <c r="J39" s="31">
        <f aca="true" t="shared" si="1" ref="J39:J46">SUM(I39-H39)</f>
        <v>-0.009000000000000008</v>
      </c>
    </row>
    <row r="40" spans="1:10" ht="24" customHeight="1">
      <c r="A40" s="33" t="s">
        <v>78</v>
      </c>
      <c r="B40" s="47"/>
      <c r="C40" s="17" t="s">
        <v>57</v>
      </c>
      <c r="D40" s="17" t="s">
        <v>96</v>
      </c>
      <c r="E40" s="21"/>
      <c r="F40" s="21"/>
      <c r="G40" s="22" t="s">
        <v>20</v>
      </c>
      <c r="H40" s="31">
        <v>1.09678</v>
      </c>
      <c r="I40" s="31">
        <v>1.146806</v>
      </c>
      <c r="J40" s="31">
        <f t="shared" si="1"/>
        <v>0.050025999999999904</v>
      </c>
    </row>
    <row r="41" spans="1:10" ht="24" customHeight="1">
      <c r="A41" s="33" t="s">
        <v>79</v>
      </c>
      <c r="B41" s="47"/>
      <c r="C41" s="17" t="s">
        <v>57</v>
      </c>
      <c r="D41" s="17" t="s">
        <v>92</v>
      </c>
      <c r="E41" s="21"/>
      <c r="F41" s="21"/>
      <c r="G41" s="22" t="s">
        <v>20</v>
      </c>
      <c r="H41" s="31">
        <v>2.14122</v>
      </c>
      <c r="I41" s="31">
        <v>1.864447</v>
      </c>
      <c r="J41" s="31">
        <f t="shared" si="1"/>
        <v>-0.27677300000000016</v>
      </c>
    </row>
    <row r="42" spans="1:10" ht="24" customHeight="1">
      <c r="A42" s="33" t="s">
        <v>80</v>
      </c>
      <c r="B42" s="47"/>
      <c r="C42" s="17" t="s">
        <v>57</v>
      </c>
      <c r="D42" s="17" t="s">
        <v>97</v>
      </c>
      <c r="E42" s="21"/>
      <c r="F42" s="21"/>
      <c r="G42" s="22" t="s">
        <v>20</v>
      </c>
      <c r="H42" s="31">
        <v>2.75621</v>
      </c>
      <c r="I42" s="31">
        <v>2.298975</v>
      </c>
      <c r="J42" s="31">
        <f t="shared" si="1"/>
        <v>-0.45723499999999984</v>
      </c>
    </row>
    <row r="43" spans="1:10" ht="24" customHeight="1">
      <c r="A43" s="33" t="s">
        <v>81</v>
      </c>
      <c r="B43" s="47"/>
      <c r="C43" s="17" t="s">
        <v>57</v>
      </c>
      <c r="D43" s="17" t="s">
        <v>93</v>
      </c>
      <c r="E43" s="21"/>
      <c r="F43" s="21"/>
      <c r="G43" s="22" t="s">
        <v>20</v>
      </c>
      <c r="H43" s="31">
        <v>0.17404</v>
      </c>
      <c r="I43" s="31">
        <v>0.156313</v>
      </c>
      <c r="J43" s="31">
        <f t="shared" si="1"/>
        <v>-0.017726999999999993</v>
      </c>
    </row>
    <row r="44" spans="1:10" ht="24" customHeight="1">
      <c r="A44" s="33" t="s">
        <v>82</v>
      </c>
      <c r="B44" s="47"/>
      <c r="C44" s="17" t="s">
        <v>57</v>
      </c>
      <c r="D44" s="17" t="s">
        <v>94</v>
      </c>
      <c r="E44" s="21"/>
      <c r="F44" s="21"/>
      <c r="G44" s="22" t="s">
        <v>20</v>
      </c>
      <c r="H44" s="31">
        <v>0.16903</v>
      </c>
      <c r="I44" s="31">
        <v>0.155011</v>
      </c>
      <c r="J44" s="31">
        <f t="shared" si="1"/>
        <v>-0.014019000000000004</v>
      </c>
    </row>
    <row r="45" spans="1:10" ht="24" customHeight="1">
      <c r="A45" s="33" t="s">
        <v>83</v>
      </c>
      <c r="B45" s="47"/>
      <c r="C45" s="17" t="s">
        <v>57</v>
      </c>
      <c r="D45" s="17" t="s">
        <v>95</v>
      </c>
      <c r="E45" s="21"/>
      <c r="F45" s="21"/>
      <c r="G45" s="22" t="s">
        <v>20</v>
      </c>
      <c r="H45" s="31">
        <v>0.17759</v>
      </c>
      <c r="I45" s="31">
        <v>0.125869</v>
      </c>
      <c r="J45" s="31">
        <f t="shared" si="1"/>
        <v>-0.05172099999999999</v>
      </c>
    </row>
    <row r="46" spans="1:10" ht="24" customHeight="1">
      <c r="A46" s="33" t="s">
        <v>84</v>
      </c>
      <c r="B46" s="47"/>
      <c r="C46" s="17" t="s">
        <v>57</v>
      </c>
      <c r="D46" s="17" t="s">
        <v>98</v>
      </c>
      <c r="E46" s="21"/>
      <c r="F46" s="21"/>
      <c r="G46" s="22" t="s">
        <v>20</v>
      </c>
      <c r="H46" s="31">
        <v>0.29342</v>
      </c>
      <c r="I46" s="31">
        <v>1.33131</v>
      </c>
      <c r="J46" s="31">
        <f t="shared" si="1"/>
        <v>1.03789</v>
      </c>
    </row>
    <row r="47" spans="1:10" ht="29.25" customHeight="1">
      <c r="A47" s="33" t="s">
        <v>85</v>
      </c>
      <c r="B47" s="47"/>
      <c r="C47" s="17" t="s">
        <v>57</v>
      </c>
      <c r="D47" s="17" t="s">
        <v>59</v>
      </c>
      <c r="E47" s="17"/>
      <c r="F47" s="17"/>
      <c r="G47" s="22" t="s">
        <v>60</v>
      </c>
      <c r="H47" s="31"/>
      <c r="I47" s="31"/>
      <c r="J47" s="31"/>
    </row>
    <row r="48" spans="1:10" ht="24">
      <c r="A48" s="33" t="s">
        <v>86</v>
      </c>
      <c r="B48" s="47"/>
      <c r="C48" s="17" t="s">
        <v>57</v>
      </c>
      <c r="D48" s="17" t="s">
        <v>61</v>
      </c>
      <c r="E48" s="17"/>
      <c r="F48" s="17"/>
      <c r="G48" s="22" t="s">
        <v>62</v>
      </c>
      <c r="H48" s="31"/>
      <c r="I48" s="31"/>
      <c r="J48" s="31"/>
    </row>
    <row r="49" spans="1:10" ht="24">
      <c r="A49" s="33" t="s">
        <v>87</v>
      </c>
      <c r="B49" s="47"/>
      <c r="C49" s="17" t="s">
        <v>57</v>
      </c>
      <c r="D49" s="17" t="s">
        <v>63</v>
      </c>
      <c r="E49" s="17"/>
      <c r="F49" s="17"/>
      <c r="G49" s="22" t="s">
        <v>64</v>
      </c>
      <c r="H49" s="31"/>
      <c r="I49" s="31"/>
      <c r="J49" s="31"/>
    </row>
    <row r="50" spans="1:10" ht="24">
      <c r="A50" s="33" t="s">
        <v>88</v>
      </c>
      <c r="B50" s="47"/>
      <c r="C50" s="17" t="s">
        <v>57</v>
      </c>
      <c r="D50" s="17" t="s">
        <v>65</v>
      </c>
      <c r="E50" s="17"/>
      <c r="F50" s="17"/>
      <c r="G50" s="22" t="s">
        <v>66</v>
      </c>
      <c r="H50" s="31"/>
      <c r="I50" s="31"/>
      <c r="J50" s="31"/>
    </row>
    <row r="51" spans="1:10" ht="24">
      <c r="A51" s="33" t="s">
        <v>89</v>
      </c>
      <c r="B51" s="47"/>
      <c r="C51" s="17" t="s">
        <v>57</v>
      </c>
      <c r="D51" s="17" t="s">
        <v>70</v>
      </c>
      <c r="E51" s="17"/>
      <c r="F51" s="17"/>
      <c r="G51" s="22" t="s">
        <v>71</v>
      </c>
      <c r="H51" s="31"/>
      <c r="I51" s="31"/>
      <c r="J51" s="31"/>
    </row>
    <row r="52" spans="1:10" ht="24">
      <c r="A52" s="33" t="s">
        <v>90</v>
      </c>
      <c r="B52" s="47"/>
      <c r="C52" s="17" t="s">
        <v>57</v>
      </c>
      <c r="D52" s="17" t="s">
        <v>72</v>
      </c>
      <c r="E52" s="21"/>
      <c r="F52" s="21"/>
      <c r="G52" s="22" t="s">
        <v>73</v>
      </c>
      <c r="H52" s="31"/>
      <c r="I52" s="31"/>
      <c r="J52" s="31"/>
    </row>
    <row r="53" spans="1:10" ht="24">
      <c r="A53" s="33" t="s">
        <v>91</v>
      </c>
      <c r="B53" s="48"/>
      <c r="C53" s="17" t="s">
        <v>57</v>
      </c>
      <c r="D53" s="30" t="s">
        <v>54</v>
      </c>
      <c r="E53" s="30"/>
      <c r="F53" s="30"/>
      <c r="G53" s="30" t="s">
        <v>54</v>
      </c>
      <c r="H53" s="31"/>
      <c r="I53" s="31"/>
      <c r="J53" s="31"/>
    </row>
    <row r="55" spans="2:4" ht="15">
      <c r="B55" s="35" t="s">
        <v>75</v>
      </c>
      <c r="C55" s="35"/>
      <c r="D55" s="32" t="s">
        <v>76</v>
      </c>
    </row>
  </sheetData>
  <sheetProtection/>
  <mergeCells count="5">
    <mergeCell ref="B13:B15"/>
    <mergeCell ref="B39:B53"/>
    <mergeCell ref="A5:J5"/>
    <mergeCell ref="A6:J6"/>
    <mergeCell ref="F7:G7"/>
  </mergeCells>
  <printOptions/>
  <pageMargins left="0.17" right="0.16" top="0.18" bottom="0.19" header="0.19" footer="0.18"/>
  <pageSetup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1">
      <selection activeCell="J34" sqref="J34"/>
    </sheetView>
  </sheetViews>
  <sheetFormatPr defaultColWidth="9.140625" defaultRowHeight="15"/>
  <cols>
    <col min="1" max="1" width="9.140625" style="34" customWidth="1"/>
    <col min="2" max="2" width="18.28125" style="34" customWidth="1"/>
    <col min="3" max="3" width="19.00390625" style="34" customWidth="1"/>
    <col min="4" max="4" width="24.00390625" style="34" customWidth="1"/>
    <col min="5" max="5" width="11.28125" style="34" customWidth="1"/>
    <col min="6" max="6" width="12.421875" style="34" customWidth="1"/>
    <col min="7" max="7" width="28.7109375" style="34" customWidth="1"/>
    <col min="8" max="16384" width="9.140625" style="34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">
        <v>104</v>
      </c>
    </row>
    <row r="2" spans="1:16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 t="s">
        <v>0</v>
      </c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 t="s">
        <v>1</v>
      </c>
    </row>
    <row r="4" spans="1:16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6.5">
      <c r="A5" s="49" t="s">
        <v>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6" ht="16.5">
      <c r="A6" s="49" t="s">
        <v>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1:16" ht="15.75">
      <c r="A7" s="3"/>
      <c r="B7" s="3"/>
      <c r="C7" s="3"/>
      <c r="D7" s="3"/>
      <c r="E7" s="3"/>
      <c r="F7" s="50" t="s">
        <v>106</v>
      </c>
      <c r="G7" s="50"/>
      <c r="H7" s="3"/>
      <c r="I7" s="3"/>
      <c r="J7" s="3"/>
      <c r="K7" s="3"/>
      <c r="L7" s="3"/>
      <c r="M7" s="3"/>
      <c r="N7" s="3"/>
      <c r="O7" s="3"/>
      <c r="P7" s="3"/>
    </row>
    <row r="8" spans="1:16" ht="15.75">
      <c r="A8" s="3"/>
      <c r="B8" s="3"/>
      <c r="C8" s="3"/>
      <c r="D8" s="3"/>
      <c r="E8" s="3"/>
      <c r="F8" s="4"/>
      <c r="G8" s="4"/>
      <c r="H8" s="3"/>
      <c r="I8" s="3"/>
      <c r="J8" s="3"/>
      <c r="K8" s="3"/>
      <c r="L8" s="3"/>
      <c r="M8" s="3"/>
      <c r="N8" s="3"/>
      <c r="O8" s="3"/>
      <c r="P8" s="3"/>
    </row>
    <row r="9" spans="1:16" ht="178.5" customHeight="1">
      <c r="A9" s="5" t="s">
        <v>4</v>
      </c>
      <c r="B9" s="5" t="s">
        <v>5</v>
      </c>
      <c r="C9" s="5" t="s">
        <v>6</v>
      </c>
      <c r="D9" s="5" t="s">
        <v>7</v>
      </c>
      <c r="E9" s="5" t="s">
        <v>8</v>
      </c>
      <c r="F9" s="5" t="s">
        <v>9</v>
      </c>
      <c r="G9" s="5" t="s">
        <v>10</v>
      </c>
      <c r="H9" s="57" t="s">
        <v>11</v>
      </c>
      <c r="I9" s="58"/>
      <c r="J9" s="59"/>
      <c r="K9" s="57" t="s">
        <v>12</v>
      </c>
      <c r="L9" s="58"/>
      <c r="M9" s="59"/>
      <c r="N9" s="51" t="s">
        <v>13</v>
      </c>
      <c r="O9" s="52"/>
      <c r="P9" s="53"/>
    </row>
    <row r="10" spans="1:16" ht="1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54">
        <v>8</v>
      </c>
      <c r="I10" s="55"/>
      <c r="J10" s="56"/>
      <c r="K10" s="54">
        <v>9</v>
      </c>
      <c r="L10" s="55"/>
      <c r="M10" s="56"/>
      <c r="N10" s="54">
        <v>10</v>
      </c>
      <c r="O10" s="55"/>
      <c r="P10" s="56"/>
    </row>
    <row r="11" spans="1:16" ht="15">
      <c r="A11" s="7"/>
      <c r="B11" s="7"/>
      <c r="C11" s="8"/>
      <c r="D11" s="8"/>
      <c r="E11" s="8"/>
      <c r="F11" s="7"/>
      <c r="G11" s="7"/>
      <c r="H11" s="8" t="s">
        <v>107</v>
      </c>
      <c r="I11" s="8" t="s">
        <v>108</v>
      </c>
      <c r="J11" s="8" t="s">
        <v>109</v>
      </c>
      <c r="K11" s="8" t="s">
        <v>107</v>
      </c>
      <c r="L11" s="8" t="s">
        <v>108</v>
      </c>
      <c r="M11" s="8" t="s">
        <v>109</v>
      </c>
      <c r="N11" s="8" t="s">
        <v>107</v>
      </c>
      <c r="O11" s="8" t="s">
        <v>108</v>
      </c>
      <c r="P11" s="8" t="s">
        <v>109</v>
      </c>
    </row>
    <row r="12" spans="1:16" ht="15">
      <c r="A12" s="9"/>
      <c r="B12" s="10"/>
      <c r="C12" s="11"/>
      <c r="D12" s="12"/>
      <c r="E12" s="12"/>
      <c r="F12" s="12"/>
      <c r="G12" s="13"/>
      <c r="H12" s="12"/>
      <c r="I12" s="12"/>
      <c r="J12" s="12"/>
      <c r="K12" s="12"/>
      <c r="L12" s="12"/>
      <c r="M12" s="12"/>
      <c r="N12" s="12"/>
      <c r="O12" s="12"/>
      <c r="P12" s="14"/>
    </row>
    <row r="13" spans="1:16" ht="24">
      <c r="A13" s="15" t="s">
        <v>14</v>
      </c>
      <c r="B13" s="44" t="s">
        <v>15</v>
      </c>
      <c r="C13" s="16" t="s">
        <v>16</v>
      </c>
      <c r="D13" s="17" t="s">
        <v>17</v>
      </c>
      <c r="E13" s="17"/>
      <c r="F13" s="17"/>
      <c r="G13" s="18" t="s">
        <v>18</v>
      </c>
      <c r="H13" s="31"/>
      <c r="I13" s="31"/>
      <c r="J13" s="31"/>
      <c r="K13" s="31"/>
      <c r="L13" s="31"/>
      <c r="M13" s="31"/>
      <c r="N13" s="31"/>
      <c r="O13" s="31"/>
      <c r="P13" s="31"/>
    </row>
    <row r="14" spans="1:16" ht="24">
      <c r="A14" s="19">
        <f>A13+1</f>
        <v>2</v>
      </c>
      <c r="B14" s="45"/>
      <c r="C14" s="16" t="s">
        <v>16</v>
      </c>
      <c r="D14" s="17" t="s">
        <v>19</v>
      </c>
      <c r="E14" s="21"/>
      <c r="F14" s="21"/>
      <c r="G14" s="18" t="s">
        <v>20</v>
      </c>
      <c r="H14" s="40">
        <v>4.05992</v>
      </c>
      <c r="I14" s="40">
        <v>3.4182</v>
      </c>
      <c r="J14" s="40">
        <v>2.22966</v>
      </c>
      <c r="K14" s="41">
        <v>3.597149</v>
      </c>
      <c r="L14" s="41">
        <v>2.887353</v>
      </c>
      <c r="M14" s="41">
        <v>2.158772</v>
      </c>
      <c r="N14" s="41">
        <f>SUM(K14-H14)</f>
        <v>-0.46277100000000004</v>
      </c>
      <c r="O14" s="41">
        <f aca="true" t="shared" si="0" ref="O14:P16">SUM(L14-I14)</f>
        <v>-0.5308470000000001</v>
      </c>
      <c r="P14" s="41">
        <f t="shared" si="0"/>
        <v>-0.07088800000000006</v>
      </c>
    </row>
    <row r="15" spans="1:16" ht="24">
      <c r="A15" s="19">
        <f aca="true" t="shared" si="1" ref="A15:A37">A14+1</f>
        <v>3</v>
      </c>
      <c r="B15" s="45"/>
      <c r="C15" s="16" t="s">
        <v>16</v>
      </c>
      <c r="D15" s="17" t="s">
        <v>74</v>
      </c>
      <c r="E15" s="21"/>
      <c r="F15" s="21"/>
      <c r="G15" s="18" t="s">
        <v>20</v>
      </c>
      <c r="H15" s="31">
        <v>0.2896</v>
      </c>
      <c r="I15" s="31">
        <v>0.249</v>
      </c>
      <c r="J15" s="31">
        <v>0.217</v>
      </c>
      <c r="K15" s="31">
        <v>0.277588</v>
      </c>
      <c r="L15" s="31">
        <v>0.219909</v>
      </c>
      <c r="M15" s="31">
        <v>0.160615</v>
      </c>
      <c r="N15" s="31">
        <f>SUM(K15-H15)</f>
        <v>-0.012012000000000023</v>
      </c>
      <c r="O15" s="31">
        <f t="shared" si="0"/>
        <v>-0.029091000000000006</v>
      </c>
      <c r="P15" s="31">
        <f t="shared" si="0"/>
        <v>-0.05638499999999999</v>
      </c>
    </row>
    <row r="16" spans="1:16" ht="24">
      <c r="A16" s="19">
        <f t="shared" si="1"/>
        <v>4</v>
      </c>
      <c r="B16" s="20"/>
      <c r="C16" s="16" t="s">
        <v>16</v>
      </c>
      <c r="D16" s="17" t="s">
        <v>110</v>
      </c>
      <c r="E16" s="17"/>
      <c r="F16" s="17"/>
      <c r="G16" s="18" t="s">
        <v>20</v>
      </c>
      <c r="H16" s="41">
        <v>0.1413</v>
      </c>
      <c r="I16" s="41">
        <v>0.11983</v>
      </c>
      <c r="J16" s="41">
        <v>0.10496</v>
      </c>
      <c r="K16" s="41">
        <v>0.102287</v>
      </c>
      <c r="L16" s="41">
        <v>0.083034</v>
      </c>
      <c r="M16" s="41">
        <v>0.059908</v>
      </c>
      <c r="N16" s="41">
        <f>SUM(K16-H16)</f>
        <v>-0.039013000000000006</v>
      </c>
      <c r="O16" s="41">
        <f t="shared" si="0"/>
        <v>-0.03679600000000001</v>
      </c>
      <c r="P16" s="41">
        <f t="shared" si="0"/>
        <v>-0.045051999999999995</v>
      </c>
    </row>
    <row r="17" spans="1:16" ht="24">
      <c r="A17" s="19">
        <f t="shared" si="1"/>
        <v>5</v>
      </c>
      <c r="B17" s="20"/>
      <c r="C17" s="16" t="s">
        <v>16</v>
      </c>
      <c r="D17" s="17" t="s">
        <v>22</v>
      </c>
      <c r="E17" s="17"/>
      <c r="F17" s="17"/>
      <c r="G17" s="18" t="s">
        <v>23</v>
      </c>
      <c r="H17" s="31"/>
      <c r="I17" s="31"/>
      <c r="J17" s="31"/>
      <c r="K17" s="31"/>
      <c r="L17" s="31"/>
      <c r="M17" s="31"/>
      <c r="N17" s="31"/>
      <c r="O17" s="31"/>
      <c r="P17" s="31"/>
    </row>
    <row r="18" spans="1:16" ht="24">
      <c r="A18" s="19">
        <f t="shared" si="1"/>
        <v>6</v>
      </c>
      <c r="B18" s="20"/>
      <c r="C18" s="16" t="s">
        <v>16</v>
      </c>
      <c r="D18" s="17" t="s">
        <v>24</v>
      </c>
      <c r="E18" s="17"/>
      <c r="F18" s="17"/>
      <c r="G18" s="18" t="s">
        <v>25</v>
      </c>
      <c r="H18" s="31"/>
      <c r="I18" s="31"/>
      <c r="J18" s="31"/>
      <c r="K18" s="31"/>
      <c r="L18" s="31"/>
      <c r="M18" s="31"/>
      <c r="N18" s="31"/>
      <c r="O18" s="31"/>
      <c r="P18" s="31"/>
    </row>
    <row r="19" spans="1:16" ht="36">
      <c r="A19" s="19">
        <f t="shared" si="1"/>
        <v>7</v>
      </c>
      <c r="B19" s="20"/>
      <c r="C19" s="16" t="s">
        <v>16</v>
      </c>
      <c r="D19" s="17" t="s">
        <v>111</v>
      </c>
      <c r="E19" s="17"/>
      <c r="F19" s="17"/>
      <c r="G19" s="18" t="s">
        <v>20</v>
      </c>
      <c r="H19" s="41">
        <v>0.26784</v>
      </c>
      <c r="I19" s="41">
        <v>0.24192</v>
      </c>
      <c r="J19" s="41">
        <v>0.23064</v>
      </c>
      <c r="K19" s="41">
        <v>0.043067</v>
      </c>
      <c r="L19" s="41">
        <v>0.032287</v>
      </c>
      <c r="M19" s="41">
        <v>0.03769</v>
      </c>
      <c r="N19" s="41">
        <f aca="true" t="shared" si="2" ref="N19:P20">SUM(K19-H19)</f>
        <v>-0.22477300000000003</v>
      </c>
      <c r="O19" s="41">
        <f t="shared" si="2"/>
        <v>-0.20963299999999999</v>
      </c>
      <c r="P19" s="41">
        <f t="shared" si="2"/>
        <v>-0.19295</v>
      </c>
    </row>
    <row r="20" spans="1:16" ht="24">
      <c r="A20" s="19">
        <f t="shared" si="1"/>
        <v>8</v>
      </c>
      <c r="B20" s="20"/>
      <c r="C20" s="16" t="s">
        <v>16</v>
      </c>
      <c r="D20" s="17" t="s">
        <v>99</v>
      </c>
      <c r="E20" s="21"/>
      <c r="F20" s="21"/>
      <c r="G20" s="18" t="s">
        <v>26</v>
      </c>
      <c r="H20" s="41">
        <v>0.1986</v>
      </c>
      <c r="I20" s="41">
        <v>0.1678</v>
      </c>
      <c r="J20" s="41">
        <v>0.1502</v>
      </c>
      <c r="K20" s="41">
        <v>0.18363</v>
      </c>
      <c r="L20" s="41">
        <v>0.14513</v>
      </c>
      <c r="M20" s="41">
        <v>0.115481</v>
      </c>
      <c r="N20" s="41">
        <f t="shared" si="2"/>
        <v>-0.014970000000000011</v>
      </c>
      <c r="O20" s="41">
        <f t="shared" si="2"/>
        <v>-0.022669999999999996</v>
      </c>
      <c r="P20" s="41">
        <f t="shared" si="2"/>
        <v>-0.034719</v>
      </c>
    </row>
    <row r="21" spans="1:16" ht="24">
      <c r="A21" s="19">
        <f t="shared" si="1"/>
        <v>9</v>
      </c>
      <c r="B21" s="20"/>
      <c r="C21" s="16" t="s">
        <v>16</v>
      </c>
      <c r="D21" s="17" t="s">
        <v>27</v>
      </c>
      <c r="E21" s="21"/>
      <c r="F21" s="21"/>
      <c r="G21" s="18" t="s">
        <v>28</v>
      </c>
      <c r="H21" s="31"/>
      <c r="I21" s="31"/>
      <c r="J21" s="31"/>
      <c r="K21" s="31"/>
      <c r="L21" s="31"/>
      <c r="M21" s="31"/>
      <c r="N21" s="31"/>
      <c r="O21" s="31"/>
      <c r="P21" s="31"/>
    </row>
    <row r="22" spans="1:16" ht="24">
      <c r="A22" s="19">
        <f t="shared" si="1"/>
        <v>10</v>
      </c>
      <c r="B22" s="20"/>
      <c r="C22" s="16" t="s">
        <v>16</v>
      </c>
      <c r="D22" s="17" t="s">
        <v>29</v>
      </c>
      <c r="E22" s="21"/>
      <c r="F22" s="21"/>
      <c r="G22" s="18" t="s">
        <v>30</v>
      </c>
      <c r="H22" s="31"/>
      <c r="I22" s="31"/>
      <c r="J22" s="31"/>
      <c r="K22" s="31"/>
      <c r="L22" s="31"/>
      <c r="M22" s="31"/>
      <c r="N22" s="31"/>
      <c r="O22" s="31"/>
      <c r="P22" s="31"/>
    </row>
    <row r="23" spans="1:16" ht="24">
      <c r="A23" s="19">
        <f t="shared" si="1"/>
        <v>11</v>
      </c>
      <c r="B23" s="20"/>
      <c r="C23" s="16" t="s">
        <v>16</v>
      </c>
      <c r="D23" s="17" t="s">
        <v>31</v>
      </c>
      <c r="E23" s="17"/>
      <c r="F23" s="17"/>
      <c r="G23" s="18" t="s">
        <v>32</v>
      </c>
      <c r="H23" s="31"/>
      <c r="I23" s="31"/>
      <c r="J23" s="31"/>
      <c r="K23" s="31"/>
      <c r="L23" s="31"/>
      <c r="M23" s="31"/>
      <c r="N23" s="31"/>
      <c r="O23" s="31"/>
      <c r="P23" s="31"/>
    </row>
    <row r="24" spans="1:16" ht="24">
      <c r="A24" s="19">
        <f t="shared" si="1"/>
        <v>12</v>
      </c>
      <c r="B24" s="20"/>
      <c r="C24" s="16" t="s">
        <v>16</v>
      </c>
      <c r="D24" s="17" t="s">
        <v>33</v>
      </c>
      <c r="E24" s="17"/>
      <c r="F24" s="17"/>
      <c r="G24" s="18" t="s">
        <v>34</v>
      </c>
      <c r="H24" s="31"/>
      <c r="I24" s="31"/>
      <c r="J24" s="31"/>
      <c r="K24" s="31"/>
      <c r="L24" s="31"/>
      <c r="M24" s="31"/>
      <c r="N24" s="31"/>
      <c r="O24" s="31"/>
      <c r="P24" s="31"/>
    </row>
    <row r="25" spans="1:16" ht="24">
      <c r="A25" s="19">
        <f t="shared" si="1"/>
        <v>13</v>
      </c>
      <c r="B25" s="20"/>
      <c r="C25" s="16" t="s">
        <v>16</v>
      </c>
      <c r="D25" s="17" t="s">
        <v>35</v>
      </c>
      <c r="E25" s="17"/>
      <c r="F25" s="17"/>
      <c r="G25" s="18" t="s">
        <v>36</v>
      </c>
      <c r="H25" s="31"/>
      <c r="I25" s="31"/>
      <c r="J25" s="31"/>
      <c r="K25" s="31"/>
      <c r="L25" s="31"/>
      <c r="M25" s="31"/>
      <c r="N25" s="31"/>
      <c r="O25" s="31"/>
      <c r="P25" s="31"/>
    </row>
    <row r="26" spans="1:16" ht="24">
      <c r="A26" s="19">
        <f t="shared" si="1"/>
        <v>14</v>
      </c>
      <c r="B26" s="20"/>
      <c r="C26" s="16" t="s">
        <v>16</v>
      </c>
      <c r="D26" s="17" t="s">
        <v>38</v>
      </c>
      <c r="E26" s="21"/>
      <c r="F26" s="21"/>
      <c r="G26" s="18" t="s">
        <v>37</v>
      </c>
      <c r="H26" s="31"/>
      <c r="I26" s="31"/>
      <c r="J26" s="31"/>
      <c r="K26" s="31"/>
      <c r="L26" s="31"/>
      <c r="M26" s="31"/>
      <c r="N26" s="31"/>
      <c r="O26" s="31"/>
      <c r="P26" s="31"/>
    </row>
    <row r="27" spans="1:16" ht="24">
      <c r="A27" s="19">
        <f t="shared" si="1"/>
        <v>15</v>
      </c>
      <c r="B27" s="20"/>
      <c r="C27" s="16" t="s">
        <v>16</v>
      </c>
      <c r="D27" s="17" t="s">
        <v>39</v>
      </c>
      <c r="E27" s="17"/>
      <c r="F27" s="17"/>
      <c r="G27" s="18" t="s">
        <v>40</v>
      </c>
      <c r="H27" s="31"/>
      <c r="I27" s="31"/>
      <c r="J27" s="31"/>
      <c r="K27" s="31"/>
      <c r="L27" s="31"/>
      <c r="M27" s="31"/>
      <c r="N27" s="31"/>
      <c r="O27" s="31"/>
      <c r="P27" s="31"/>
    </row>
    <row r="28" spans="1:16" ht="24">
      <c r="A28" s="19">
        <f t="shared" si="1"/>
        <v>16</v>
      </c>
      <c r="B28" s="20"/>
      <c r="C28" s="16" t="s">
        <v>16</v>
      </c>
      <c r="D28" s="17" t="s">
        <v>41</v>
      </c>
      <c r="E28" s="17"/>
      <c r="F28" s="17"/>
      <c r="G28" s="18" t="s">
        <v>42</v>
      </c>
      <c r="H28" s="31"/>
      <c r="I28" s="31"/>
      <c r="J28" s="31"/>
      <c r="K28" s="31"/>
      <c r="L28" s="31"/>
      <c r="M28" s="31"/>
      <c r="N28" s="31"/>
      <c r="O28" s="31"/>
      <c r="P28" s="31"/>
    </row>
    <row r="29" spans="1:16" ht="15">
      <c r="A29" s="19">
        <f t="shared" si="1"/>
        <v>17</v>
      </c>
      <c r="B29" s="20"/>
      <c r="C29" s="16" t="s">
        <v>16</v>
      </c>
      <c r="D29" s="17" t="s">
        <v>43</v>
      </c>
      <c r="E29" s="17"/>
      <c r="F29" s="17"/>
      <c r="G29" s="22" t="s">
        <v>44</v>
      </c>
      <c r="H29" s="31"/>
      <c r="I29" s="31"/>
      <c r="J29" s="31"/>
      <c r="K29" s="31"/>
      <c r="L29" s="31"/>
      <c r="M29" s="31"/>
      <c r="N29" s="31"/>
      <c r="O29" s="31"/>
      <c r="P29" s="31"/>
    </row>
    <row r="30" spans="1:16" ht="36">
      <c r="A30" s="19">
        <f t="shared" si="1"/>
        <v>18</v>
      </c>
      <c r="B30" s="20"/>
      <c r="C30" s="16" t="s">
        <v>16</v>
      </c>
      <c r="D30" s="17" t="s">
        <v>45</v>
      </c>
      <c r="E30" s="17"/>
      <c r="F30" s="17"/>
      <c r="G30" s="23" t="s">
        <v>46</v>
      </c>
      <c r="H30" s="31"/>
      <c r="I30" s="31"/>
      <c r="J30" s="31"/>
      <c r="K30" s="31"/>
      <c r="L30" s="31"/>
      <c r="M30" s="31"/>
      <c r="N30" s="31"/>
      <c r="O30" s="31"/>
      <c r="P30" s="31"/>
    </row>
    <row r="31" spans="1:16" ht="24">
      <c r="A31" s="19">
        <f t="shared" si="1"/>
        <v>19</v>
      </c>
      <c r="B31" s="20"/>
      <c r="C31" s="16" t="s">
        <v>16</v>
      </c>
      <c r="D31" s="17" t="s">
        <v>47</v>
      </c>
      <c r="E31" s="21"/>
      <c r="F31" s="21"/>
      <c r="G31" s="18" t="s">
        <v>48</v>
      </c>
      <c r="H31" s="31"/>
      <c r="I31" s="31"/>
      <c r="J31" s="31"/>
      <c r="K31" s="31"/>
      <c r="L31" s="31"/>
      <c r="M31" s="31"/>
      <c r="N31" s="31"/>
      <c r="O31" s="31"/>
      <c r="P31" s="31"/>
    </row>
    <row r="32" spans="1:16" ht="24">
      <c r="A32" s="19">
        <f t="shared" si="1"/>
        <v>20</v>
      </c>
      <c r="B32" s="20"/>
      <c r="C32" s="16" t="s">
        <v>16</v>
      </c>
      <c r="D32" s="17" t="s">
        <v>49</v>
      </c>
      <c r="E32" s="17"/>
      <c r="F32" s="17"/>
      <c r="G32" s="18" t="s">
        <v>50</v>
      </c>
      <c r="H32" s="31"/>
      <c r="I32" s="31"/>
      <c r="J32" s="31"/>
      <c r="K32" s="31"/>
      <c r="L32" s="31"/>
      <c r="M32" s="31"/>
      <c r="N32" s="31"/>
      <c r="O32" s="31"/>
      <c r="P32" s="31"/>
    </row>
    <row r="33" spans="1:16" ht="24">
      <c r="A33" s="19">
        <f t="shared" si="1"/>
        <v>21</v>
      </c>
      <c r="B33" s="20"/>
      <c r="C33" s="16" t="s">
        <v>16</v>
      </c>
      <c r="D33" s="17" t="s">
        <v>51</v>
      </c>
      <c r="E33" s="17"/>
      <c r="F33" s="17"/>
      <c r="G33" s="18" t="s">
        <v>52</v>
      </c>
      <c r="H33" s="31"/>
      <c r="I33" s="31"/>
      <c r="J33" s="31"/>
      <c r="K33" s="31"/>
      <c r="L33" s="31"/>
      <c r="M33" s="31"/>
      <c r="N33" s="31"/>
      <c r="O33" s="31"/>
      <c r="P33" s="31"/>
    </row>
    <row r="34" spans="1:16" ht="24">
      <c r="A34" s="19">
        <f t="shared" si="1"/>
        <v>22</v>
      </c>
      <c r="B34" s="20"/>
      <c r="C34" s="16" t="s">
        <v>16</v>
      </c>
      <c r="D34" s="17" t="s">
        <v>53</v>
      </c>
      <c r="E34" s="17"/>
      <c r="F34" s="17"/>
      <c r="G34" s="18" t="s">
        <v>50</v>
      </c>
      <c r="H34" s="31"/>
      <c r="I34" s="31"/>
      <c r="J34" s="31"/>
      <c r="K34" s="31"/>
      <c r="L34" s="31"/>
      <c r="M34" s="31"/>
      <c r="N34" s="31"/>
      <c r="O34" s="31"/>
      <c r="P34" s="31"/>
    </row>
    <row r="35" spans="1:16" ht="24">
      <c r="A35" s="19">
        <f t="shared" si="1"/>
        <v>23</v>
      </c>
      <c r="B35" s="20"/>
      <c r="C35" s="24" t="s">
        <v>16</v>
      </c>
      <c r="D35" s="17" t="s">
        <v>68</v>
      </c>
      <c r="E35" s="25"/>
      <c r="F35" s="25"/>
      <c r="G35" s="25" t="s">
        <v>67</v>
      </c>
      <c r="H35" s="31"/>
      <c r="I35" s="31"/>
      <c r="J35" s="31"/>
      <c r="K35" s="31"/>
      <c r="L35" s="31"/>
      <c r="M35" s="31"/>
      <c r="N35" s="31"/>
      <c r="O35" s="31"/>
      <c r="P35" s="31"/>
    </row>
    <row r="36" spans="1:16" ht="24">
      <c r="A36" s="19">
        <f t="shared" si="1"/>
        <v>24</v>
      </c>
      <c r="B36" s="20"/>
      <c r="C36" s="24" t="s">
        <v>16</v>
      </c>
      <c r="D36" s="25" t="s">
        <v>69</v>
      </c>
      <c r="E36" s="25"/>
      <c r="F36" s="25"/>
      <c r="G36" s="18" t="s">
        <v>62</v>
      </c>
      <c r="H36" s="31"/>
      <c r="I36" s="31"/>
      <c r="J36" s="31"/>
      <c r="K36" s="31"/>
      <c r="L36" s="31"/>
      <c r="M36" s="31"/>
      <c r="N36" s="31"/>
      <c r="O36" s="31"/>
      <c r="P36" s="31"/>
    </row>
    <row r="37" spans="1:16" ht="15">
      <c r="A37" s="19">
        <f t="shared" si="1"/>
        <v>25</v>
      </c>
      <c r="B37" s="20"/>
      <c r="C37" s="24" t="s">
        <v>16</v>
      </c>
      <c r="D37" s="25" t="s">
        <v>54</v>
      </c>
      <c r="E37" s="25"/>
      <c r="F37" s="25"/>
      <c r="G37" s="25" t="s">
        <v>55</v>
      </c>
      <c r="H37" s="26"/>
      <c r="I37" s="26"/>
      <c r="J37" s="26"/>
      <c r="K37" s="26"/>
      <c r="L37" s="26"/>
      <c r="M37" s="26"/>
      <c r="N37" s="31"/>
      <c r="O37" s="26"/>
      <c r="P37" s="26"/>
    </row>
    <row r="38" spans="1:16" ht="15">
      <c r="A38" s="27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9"/>
    </row>
    <row r="39" spans="1:16" ht="24" customHeight="1">
      <c r="A39" s="33" t="s">
        <v>14</v>
      </c>
      <c r="B39" s="46" t="s">
        <v>56</v>
      </c>
      <c r="C39" s="17" t="s">
        <v>57</v>
      </c>
      <c r="D39" s="17" t="s">
        <v>58</v>
      </c>
      <c r="E39" s="21"/>
      <c r="F39" s="21"/>
      <c r="G39" s="22" t="s">
        <v>20</v>
      </c>
      <c r="H39" s="41">
        <v>0.19948</v>
      </c>
      <c r="I39" s="41">
        <v>0.17096</v>
      </c>
      <c r="J39" s="41">
        <v>0.15157</v>
      </c>
      <c r="K39" s="41">
        <v>0.206322</v>
      </c>
      <c r="L39" s="41">
        <v>0.170124</v>
      </c>
      <c r="M39" s="41">
        <v>0.129066</v>
      </c>
      <c r="N39" s="41">
        <f aca="true" t="shared" si="3" ref="N39:P46">SUM(K39-H39)</f>
        <v>0.006842000000000015</v>
      </c>
      <c r="O39" s="41">
        <f t="shared" si="3"/>
        <v>-0.0008360000000000034</v>
      </c>
      <c r="P39" s="41">
        <f t="shared" si="3"/>
        <v>-0.022504000000000024</v>
      </c>
    </row>
    <row r="40" spans="1:16" ht="24" customHeight="1">
      <c r="A40" s="33" t="s">
        <v>78</v>
      </c>
      <c r="B40" s="47"/>
      <c r="C40" s="17" t="s">
        <v>57</v>
      </c>
      <c r="D40" s="17" t="s">
        <v>96</v>
      </c>
      <c r="E40" s="21"/>
      <c r="F40" s="21"/>
      <c r="G40" s="22" t="s">
        <v>20</v>
      </c>
      <c r="H40" s="41">
        <v>2.06233</v>
      </c>
      <c r="I40" s="41">
        <v>1.7893</v>
      </c>
      <c r="J40" s="41">
        <v>1.60448</v>
      </c>
      <c r="K40" s="41">
        <v>1.839814</v>
      </c>
      <c r="L40" s="41">
        <v>1.467216</v>
      </c>
      <c r="M40" s="41">
        <v>1.091964</v>
      </c>
      <c r="N40" s="41">
        <f t="shared" si="3"/>
        <v>-0.22251600000000016</v>
      </c>
      <c r="O40" s="41">
        <f t="shared" si="3"/>
        <v>-0.3220839999999998</v>
      </c>
      <c r="P40" s="41">
        <f t="shared" si="3"/>
        <v>-0.512516</v>
      </c>
    </row>
    <row r="41" spans="1:16" ht="24" customHeight="1">
      <c r="A41" s="33" t="s">
        <v>79</v>
      </c>
      <c r="B41" s="47"/>
      <c r="C41" s="17" t="s">
        <v>57</v>
      </c>
      <c r="D41" s="17" t="s">
        <v>92</v>
      </c>
      <c r="E41" s="21"/>
      <c r="F41" s="21"/>
      <c r="G41" s="22" t="s">
        <v>20</v>
      </c>
      <c r="H41" s="41">
        <v>3.30557</v>
      </c>
      <c r="I41" s="41">
        <v>2.83131</v>
      </c>
      <c r="J41" s="41">
        <v>2.48401</v>
      </c>
      <c r="K41" s="41">
        <v>3.661095</v>
      </c>
      <c r="L41" s="41">
        <v>2.910049</v>
      </c>
      <c r="M41" s="41">
        <v>2.197543</v>
      </c>
      <c r="N41" s="41">
        <f t="shared" si="3"/>
        <v>0.3555250000000001</v>
      </c>
      <c r="O41" s="41">
        <f t="shared" si="3"/>
        <v>0.07873899999999967</v>
      </c>
      <c r="P41" s="41">
        <f t="shared" si="3"/>
        <v>-0.286467</v>
      </c>
    </row>
    <row r="42" spans="1:16" ht="24" customHeight="1">
      <c r="A42" s="33" t="s">
        <v>80</v>
      </c>
      <c r="B42" s="47"/>
      <c r="C42" s="17" t="s">
        <v>57</v>
      </c>
      <c r="D42" s="17" t="s">
        <v>97</v>
      </c>
      <c r="E42" s="21"/>
      <c r="F42" s="21"/>
      <c r="G42" s="22" t="s">
        <v>20</v>
      </c>
      <c r="H42" s="41">
        <v>4.16768</v>
      </c>
      <c r="I42" s="41">
        <v>3.53444</v>
      </c>
      <c r="J42" s="41">
        <v>3.13265</v>
      </c>
      <c r="K42" s="41">
        <v>4.558216</v>
      </c>
      <c r="L42" s="41">
        <v>3.619815</v>
      </c>
      <c r="M42" s="41">
        <v>2.641871</v>
      </c>
      <c r="N42" s="41">
        <f t="shared" si="3"/>
        <v>0.390536</v>
      </c>
      <c r="O42" s="41">
        <f t="shared" si="3"/>
        <v>0.08537499999999998</v>
      </c>
      <c r="P42" s="41">
        <f t="shared" si="3"/>
        <v>-0.49077899999999985</v>
      </c>
    </row>
    <row r="43" spans="1:16" ht="24" customHeight="1">
      <c r="A43" s="33" t="s">
        <v>81</v>
      </c>
      <c r="B43" s="47"/>
      <c r="C43" s="17" t="s">
        <v>57</v>
      </c>
      <c r="D43" s="17" t="s">
        <v>93</v>
      </c>
      <c r="E43" s="21"/>
      <c r="F43" s="21"/>
      <c r="G43" s="22" t="s">
        <v>20</v>
      </c>
      <c r="H43" s="41">
        <v>0.33504</v>
      </c>
      <c r="I43" s="41">
        <v>0.28017</v>
      </c>
      <c r="J43" s="41">
        <v>0.2371</v>
      </c>
      <c r="K43" s="41">
        <v>0.290157</v>
      </c>
      <c r="L43" s="41">
        <v>0.240424</v>
      </c>
      <c r="M43" s="41">
        <v>0.185214</v>
      </c>
      <c r="N43" s="41">
        <f t="shared" si="3"/>
        <v>-0.044883000000000006</v>
      </c>
      <c r="O43" s="41">
        <f t="shared" si="3"/>
        <v>-0.039745999999999976</v>
      </c>
      <c r="P43" s="41">
        <f t="shared" si="3"/>
        <v>-0.051886000000000015</v>
      </c>
    </row>
    <row r="44" spans="1:16" ht="24" customHeight="1">
      <c r="A44" s="33" t="s">
        <v>82</v>
      </c>
      <c r="B44" s="47"/>
      <c r="C44" s="17" t="s">
        <v>57</v>
      </c>
      <c r="D44" s="17" t="s">
        <v>94</v>
      </c>
      <c r="E44" s="21"/>
      <c r="F44" s="21"/>
      <c r="G44" s="22" t="s">
        <v>20</v>
      </c>
      <c r="H44" s="41">
        <v>0.31509</v>
      </c>
      <c r="I44" s="41">
        <v>0.26456</v>
      </c>
      <c r="J44" s="41">
        <v>0.22696</v>
      </c>
      <c r="K44" s="41">
        <v>0.33971</v>
      </c>
      <c r="L44" s="41">
        <v>0.272107</v>
      </c>
      <c r="M44" s="41">
        <v>0.189388</v>
      </c>
      <c r="N44" s="41">
        <f t="shared" si="3"/>
        <v>0.02462000000000003</v>
      </c>
      <c r="O44" s="41">
        <f t="shared" si="3"/>
        <v>0.00754699999999997</v>
      </c>
      <c r="P44" s="41">
        <f t="shared" si="3"/>
        <v>-0.037571999999999994</v>
      </c>
    </row>
    <row r="45" spans="1:16" ht="24" customHeight="1">
      <c r="A45" s="33" t="s">
        <v>83</v>
      </c>
      <c r="B45" s="47"/>
      <c r="C45" s="17" t="s">
        <v>57</v>
      </c>
      <c r="D45" s="17" t="s">
        <v>95</v>
      </c>
      <c r="E45" s="21"/>
      <c r="F45" s="21"/>
      <c r="G45" s="22" t="s">
        <v>20</v>
      </c>
      <c r="H45" s="41">
        <v>0.3303</v>
      </c>
      <c r="I45" s="41">
        <v>0.27743</v>
      </c>
      <c r="J45" s="41">
        <v>0.23682</v>
      </c>
      <c r="K45" s="41">
        <v>0.26454</v>
      </c>
      <c r="L45" s="41">
        <v>0.203834</v>
      </c>
      <c r="M45" s="41">
        <v>0.149967</v>
      </c>
      <c r="N45" s="41">
        <f t="shared" si="3"/>
        <v>-0.06575999999999999</v>
      </c>
      <c r="O45" s="41">
        <f t="shared" si="3"/>
        <v>-0.07359600000000002</v>
      </c>
      <c r="P45" s="41">
        <f t="shared" si="3"/>
        <v>-0.08685300000000001</v>
      </c>
    </row>
    <row r="46" spans="1:16" ht="24" customHeight="1">
      <c r="A46" s="33" t="s">
        <v>84</v>
      </c>
      <c r="B46" s="47"/>
      <c r="C46" s="17" t="s">
        <v>57</v>
      </c>
      <c r="D46" s="17" t="s">
        <v>98</v>
      </c>
      <c r="E46" s="21"/>
      <c r="F46" s="21"/>
      <c r="G46" s="22" t="s">
        <v>20</v>
      </c>
      <c r="H46" s="41">
        <v>0.29342</v>
      </c>
      <c r="I46" s="41">
        <v>1.47167</v>
      </c>
      <c r="J46" s="41">
        <v>1.76523</v>
      </c>
      <c r="K46" s="41">
        <v>1.33131</v>
      </c>
      <c r="L46" s="41">
        <v>2.34082</v>
      </c>
      <c r="M46" s="41">
        <v>4.33594</v>
      </c>
      <c r="N46" s="41">
        <f t="shared" si="3"/>
        <v>1.03789</v>
      </c>
      <c r="O46" s="41">
        <f t="shared" si="3"/>
        <v>0.8691499999999999</v>
      </c>
      <c r="P46" s="41">
        <f t="shared" si="3"/>
        <v>2.57071</v>
      </c>
    </row>
    <row r="47" spans="1:16" ht="29.25" customHeight="1">
      <c r="A47" s="33" t="s">
        <v>85</v>
      </c>
      <c r="B47" s="47"/>
      <c r="C47" s="17" t="s">
        <v>57</v>
      </c>
      <c r="D47" s="17" t="s">
        <v>59</v>
      </c>
      <c r="E47" s="17"/>
      <c r="F47" s="17"/>
      <c r="G47" s="22" t="s">
        <v>60</v>
      </c>
      <c r="H47" s="31"/>
      <c r="I47" s="31"/>
      <c r="J47" s="31"/>
      <c r="K47" s="31"/>
      <c r="L47" s="31"/>
      <c r="M47" s="31"/>
      <c r="N47" s="31"/>
      <c r="O47" s="31"/>
      <c r="P47" s="31"/>
    </row>
    <row r="48" spans="1:16" ht="24">
      <c r="A48" s="33" t="s">
        <v>86</v>
      </c>
      <c r="B48" s="47"/>
      <c r="C48" s="17" t="s">
        <v>57</v>
      </c>
      <c r="D48" s="17" t="s">
        <v>61</v>
      </c>
      <c r="E48" s="17"/>
      <c r="F48" s="17"/>
      <c r="G48" s="22" t="s">
        <v>62</v>
      </c>
      <c r="H48" s="31"/>
      <c r="I48" s="31"/>
      <c r="J48" s="31"/>
      <c r="K48" s="31"/>
      <c r="L48" s="31"/>
      <c r="M48" s="31"/>
      <c r="N48" s="31"/>
      <c r="O48" s="31"/>
      <c r="P48" s="31"/>
    </row>
    <row r="49" spans="1:16" ht="24">
      <c r="A49" s="33" t="s">
        <v>87</v>
      </c>
      <c r="B49" s="47"/>
      <c r="C49" s="17" t="s">
        <v>57</v>
      </c>
      <c r="D49" s="17" t="s">
        <v>63</v>
      </c>
      <c r="E49" s="17"/>
      <c r="F49" s="17"/>
      <c r="G49" s="22" t="s">
        <v>64</v>
      </c>
      <c r="H49" s="31"/>
      <c r="I49" s="31"/>
      <c r="J49" s="31"/>
      <c r="K49" s="31"/>
      <c r="L49" s="31"/>
      <c r="M49" s="31"/>
      <c r="N49" s="31"/>
      <c r="O49" s="31"/>
      <c r="P49" s="31"/>
    </row>
    <row r="50" spans="1:16" ht="24">
      <c r="A50" s="33" t="s">
        <v>88</v>
      </c>
      <c r="B50" s="47"/>
      <c r="C50" s="17" t="s">
        <v>57</v>
      </c>
      <c r="D50" s="17" t="s">
        <v>65</v>
      </c>
      <c r="E50" s="17"/>
      <c r="F50" s="17"/>
      <c r="G50" s="22" t="s">
        <v>66</v>
      </c>
      <c r="H50" s="31"/>
      <c r="I50" s="31"/>
      <c r="J50" s="31"/>
      <c r="K50" s="31"/>
      <c r="L50" s="31"/>
      <c r="M50" s="31"/>
      <c r="N50" s="31"/>
      <c r="O50" s="31"/>
      <c r="P50" s="31"/>
    </row>
    <row r="51" spans="1:16" ht="24">
      <c r="A51" s="33" t="s">
        <v>89</v>
      </c>
      <c r="B51" s="47"/>
      <c r="C51" s="17" t="s">
        <v>57</v>
      </c>
      <c r="D51" s="17" t="s">
        <v>70</v>
      </c>
      <c r="E51" s="17"/>
      <c r="F51" s="17"/>
      <c r="G51" s="22" t="s">
        <v>71</v>
      </c>
      <c r="H51" s="31"/>
      <c r="I51" s="31"/>
      <c r="J51" s="31"/>
      <c r="K51" s="31"/>
      <c r="L51" s="31"/>
      <c r="M51" s="31"/>
      <c r="N51" s="31"/>
      <c r="O51" s="31"/>
      <c r="P51" s="31"/>
    </row>
    <row r="52" spans="1:16" ht="24">
      <c r="A52" s="33" t="s">
        <v>90</v>
      </c>
      <c r="B52" s="47"/>
      <c r="C52" s="17" t="s">
        <v>57</v>
      </c>
      <c r="D52" s="17" t="s">
        <v>72</v>
      </c>
      <c r="E52" s="21"/>
      <c r="F52" s="21"/>
      <c r="G52" s="22" t="s">
        <v>73</v>
      </c>
      <c r="H52" s="31"/>
      <c r="I52" s="31"/>
      <c r="J52" s="31"/>
      <c r="K52" s="31"/>
      <c r="L52" s="31"/>
      <c r="M52" s="31"/>
      <c r="N52" s="31"/>
      <c r="O52" s="31"/>
      <c r="P52" s="31"/>
    </row>
    <row r="53" spans="1:16" ht="24">
      <c r="A53" s="33" t="s">
        <v>91</v>
      </c>
      <c r="B53" s="48"/>
      <c r="C53" s="17" t="s">
        <v>57</v>
      </c>
      <c r="D53" s="30" t="s">
        <v>54</v>
      </c>
      <c r="E53" s="30"/>
      <c r="F53" s="30"/>
      <c r="G53" s="30" t="s">
        <v>54</v>
      </c>
      <c r="H53" s="31"/>
      <c r="I53" s="31"/>
      <c r="J53" s="31"/>
      <c r="K53" s="31"/>
      <c r="L53" s="31"/>
      <c r="M53" s="31"/>
      <c r="N53" s="31"/>
      <c r="O53" s="31"/>
      <c r="P53" s="31"/>
    </row>
    <row r="55" spans="2:4" ht="15">
      <c r="B55" s="35" t="s">
        <v>75</v>
      </c>
      <c r="C55" s="35" t="s">
        <v>105</v>
      </c>
      <c r="D55" s="32" t="s">
        <v>76</v>
      </c>
    </row>
  </sheetData>
  <sheetProtection/>
  <mergeCells count="11">
    <mergeCell ref="A5:P5"/>
    <mergeCell ref="A6:P6"/>
    <mergeCell ref="F7:G7"/>
    <mergeCell ref="H9:J9"/>
    <mergeCell ref="K9:M9"/>
    <mergeCell ref="N9:P9"/>
    <mergeCell ref="H10:J10"/>
    <mergeCell ref="K10:M10"/>
    <mergeCell ref="N10:P10"/>
    <mergeCell ref="B13:B15"/>
    <mergeCell ref="B39:B53"/>
  </mergeCells>
  <printOptions horizontalCentered="1"/>
  <pageMargins left="0.7874015748031497" right="0.5511811023622047" top="0.1968503937007874" bottom="0.1968503937007874" header="0.1968503937007874" footer="0.1968503937007874"/>
  <pageSetup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34">
      <selection activeCell="P39" sqref="P39"/>
    </sheetView>
  </sheetViews>
  <sheetFormatPr defaultColWidth="9.140625" defaultRowHeight="15"/>
  <cols>
    <col min="1" max="1" width="9.140625" style="34" customWidth="1"/>
    <col min="2" max="2" width="18.28125" style="34" customWidth="1"/>
    <col min="3" max="3" width="19.00390625" style="34" customWidth="1"/>
    <col min="4" max="4" width="24.00390625" style="34" customWidth="1"/>
    <col min="5" max="5" width="11.28125" style="34" customWidth="1"/>
    <col min="6" max="6" width="12.421875" style="34" customWidth="1"/>
    <col min="7" max="7" width="28.7109375" style="34" customWidth="1"/>
    <col min="8" max="16384" width="9.140625" style="34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">
        <v>104</v>
      </c>
    </row>
    <row r="2" spans="1:16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 t="s">
        <v>0</v>
      </c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 t="s">
        <v>1</v>
      </c>
    </row>
    <row r="4" spans="1:16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6.5">
      <c r="A5" s="49" t="s">
        <v>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6" ht="16.5">
      <c r="A6" s="49" t="s">
        <v>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1:16" ht="15.75">
      <c r="A7" s="3"/>
      <c r="B7" s="3"/>
      <c r="C7" s="3"/>
      <c r="D7" s="3"/>
      <c r="E7" s="3"/>
      <c r="F7" s="50" t="s">
        <v>117</v>
      </c>
      <c r="G7" s="50"/>
      <c r="H7" s="3"/>
      <c r="I7" s="3"/>
      <c r="J7" s="3"/>
      <c r="K7" s="3"/>
      <c r="L7" s="3"/>
      <c r="M7" s="3"/>
      <c r="N7" s="3"/>
      <c r="O7" s="3"/>
      <c r="P7" s="3"/>
    </row>
    <row r="8" spans="1:16" ht="15.75">
      <c r="A8" s="3"/>
      <c r="B8" s="3"/>
      <c r="C8" s="3"/>
      <c r="D8" s="3"/>
      <c r="E8" s="3"/>
      <c r="F8" s="4"/>
      <c r="G8" s="4"/>
      <c r="H8" s="3"/>
      <c r="I8" s="3"/>
      <c r="J8" s="3"/>
      <c r="K8" s="3"/>
      <c r="L8" s="3"/>
      <c r="M8" s="3"/>
      <c r="N8" s="3"/>
      <c r="O8" s="3"/>
      <c r="P8" s="3"/>
    </row>
    <row r="9" spans="1:16" ht="178.5" customHeight="1">
      <c r="A9" s="5" t="s">
        <v>4</v>
      </c>
      <c r="B9" s="5" t="s">
        <v>5</v>
      </c>
      <c r="C9" s="5" t="s">
        <v>6</v>
      </c>
      <c r="D9" s="5" t="s">
        <v>7</v>
      </c>
      <c r="E9" s="5" t="s">
        <v>8</v>
      </c>
      <c r="F9" s="5" t="s">
        <v>9</v>
      </c>
      <c r="G9" s="5" t="s">
        <v>10</v>
      </c>
      <c r="H9" s="57" t="s">
        <v>11</v>
      </c>
      <c r="I9" s="58"/>
      <c r="J9" s="59"/>
      <c r="K9" s="57" t="s">
        <v>12</v>
      </c>
      <c r="L9" s="58"/>
      <c r="M9" s="59"/>
      <c r="N9" s="51" t="s">
        <v>13</v>
      </c>
      <c r="O9" s="52"/>
      <c r="P9" s="53"/>
    </row>
    <row r="10" spans="1:16" ht="1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54">
        <v>8</v>
      </c>
      <c r="I10" s="55"/>
      <c r="J10" s="56"/>
      <c r="K10" s="54">
        <v>9</v>
      </c>
      <c r="L10" s="55"/>
      <c r="M10" s="56"/>
      <c r="N10" s="54">
        <v>10</v>
      </c>
      <c r="O10" s="55"/>
      <c r="P10" s="56"/>
    </row>
    <row r="11" spans="1:16" ht="15">
      <c r="A11" s="7"/>
      <c r="B11" s="7"/>
      <c r="C11" s="8"/>
      <c r="D11" s="8"/>
      <c r="E11" s="8"/>
      <c r="F11" s="7"/>
      <c r="G11" s="7"/>
      <c r="H11" s="8" t="s">
        <v>112</v>
      </c>
      <c r="I11" s="8" t="s">
        <v>113</v>
      </c>
      <c r="J11" s="8" t="s">
        <v>114</v>
      </c>
      <c r="K11" s="8" t="s">
        <v>112</v>
      </c>
      <c r="L11" s="8" t="s">
        <v>113</v>
      </c>
      <c r="M11" s="8" t="s">
        <v>114</v>
      </c>
      <c r="N11" s="8" t="s">
        <v>112</v>
      </c>
      <c r="O11" s="8" t="s">
        <v>113</v>
      </c>
      <c r="P11" s="8" t="s">
        <v>114</v>
      </c>
    </row>
    <row r="12" spans="1:16" ht="15">
      <c r="A12" s="9"/>
      <c r="B12" s="10"/>
      <c r="C12" s="11"/>
      <c r="D12" s="12"/>
      <c r="E12" s="12"/>
      <c r="F12" s="12"/>
      <c r="G12" s="13"/>
      <c r="H12" s="12"/>
      <c r="I12" s="12"/>
      <c r="J12" s="12"/>
      <c r="K12" s="12"/>
      <c r="L12" s="12"/>
      <c r="M12" s="12"/>
      <c r="N12" s="12"/>
      <c r="O12" s="12"/>
      <c r="P12" s="14"/>
    </row>
    <row r="13" spans="1:16" ht="24">
      <c r="A13" s="15" t="s">
        <v>14</v>
      </c>
      <c r="B13" s="44" t="s">
        <v>15</v>
      </c>
      <c r="C13" s="16" t="s">
        <v>16</v>
      </c>
      <c r="D13" s="17" t="s">
        <v>17</v>
      </c>
      <c r="E13" s="17"/>
      <c r="F13" s="17"/>
      <c r="G13" s="18" t="s">
        <v>18</v>
      </c>
      <c r="H13" s="31"/>
      <c r="I13" s="31"/>
      <c r="J13" s="31"/>
      <c r="K13" s="31"/>
      <c r="L13" s="31"/>
      <c r="M13" s="31"/>
      <c r="N13" s="31"/>
      <c r="O13" s="31"/>
      <c r="P13" s="31"/>
    </row>
    <row r="14" spans="1:16" ht="24">
      <c r="A14" s="19">
        <f>A13+1</f>
        <v>2</v>
      </c>
      <c r="B14" s="45"/>
      <c r="C14" s="16" t="s">
        <v>16</v>
      </c>
      <c r="D14" s="17" t="s">
        <v>19</v>
      </c>
      <c r="E14" s="21"/>
      <c r="F14" s="21"/>
      <c r="G14" s="18" t="s">
        <v>20</v>
      </c>
      <c r="H14" s="40">
        <v>1.5929</v>
      </c>
      <c r="I14" s="40">
        <v>1.23509</v>
      </c>
      <c r="J14" s="40">
        <v>0.38515</v>
      </c>
      <c r="K14" s="41">
        <v>1.885674</v>
      </c>
      <c r="L14" s="41">
        <v>1.561542</v>
      </c>
      <c r="M14" s="41">
        <v>0.535313</v>
      </c>
      <c r="N14" s="41">
        <f aca="true" t="shared" si="0" ref="N14:P16">SUM(K14-H14)</f>
        <v>0.2927740000000001</v>
      </c>
      <c r="O14" s="41">
        <f t="shared" si="0"/>
        <v>0.32645199999999996</v>
      </c>
      <c r="P14" s="41">
        <f t="shared" si="0"/>
        <v>0.15016300000000005</v>
      </c>
    </row>
    <row r="15" spans="1:16" ht="24">
      <c r="A15" s="19">
        <f aca="true" t="shared" si="1" ref="A15:A37">A14+1</f>
        <v>3</v>
      </c>
      <c r="B15" s="45"/>
      <c r="C15" s="16" t="s">
        <v>16</v>
      </c>
      <c r="D15" s="17" t="s">
        <v>74</v>
      </c>
      <c r="E15" s="21"/>
      <c r="F15" s="21"/>
      <c r="G15" s="18" t="s">
        <v>20</v>
      </c>
      <c r="H15" s="41">
        <v>0.1541</v>
      </c>
      <c r="I15" s="41">
        <v>0.1185</v>
      </c>
      <c r="J15" s="41">
        <v>0.0097</v>
      </c>
      <c r="K15" s="41">
        <v>0.151395</v>
      </c>
      <c r="L15" s="41">
        <v>0.131339</v>
      </c>
      <c r="M15" s="41">
        <v>0.032836</v>
      </c>
      <c r="N15" s="31">
        <f t="shared" si="0"/>
        <v>-0.002704999999999985</v>
      </c>
      <c r="O15" s="31">
        <f t="shared" si="0"/>
        <v>0.012839000000000017</v>
      </c>
      <c r="P15" s="31">
        <f t="shared" si="0"/>
        <v>0.023135999999999997</v>
      </c>
    </row>
    <row r="16" spans="1:16" ht="24">
      <c r="A16" s="19">
        <f t="shared" si="1"/>
        <v>4</v>
      </c>
      <c r="B16" s="20"/>
      <c r="C16" s="16" t="s">
        <v>16</v>
      </c>
      <c r="D16" s="17" t="s">
        <v>110</v>
      </c>
      <c r="E16" s="17"/>
      <c r="F16" s="17"/>
      <c r="G16" s="18" t="s">
        <v>20</v>
      </c>
      <c r="H16" s="41">
        <v>0.0733</v>
      </c>
      <c r="I16" s="41">
        <v>0.05226</v>
      </c>
      <c r="J16" s="41">
        <v>0.01357</v>
      </c>
      <c r="K16" s="41">
        <v>0.054564</v>
      </c>
      <c r="L16" s="41">
        <v>0.039234</v>
      </c>
      <c r="M16" s="41">
        <v>0.017959</v>
      </c>
      <c r="N16" s="41">
        <f t="shared" si="0"/>
        <v>-0.018736000000000003</v>
      </c>
      <c r="O16" s="41">
        <f t="shared" si="0"/>
        <v>-0.013026000000000003</v>
      </c>
      <c r="P16" s="41">
        <f t="shared" si="0"/>
        <v>0.004388999999999999</v>
      </c>
    </row>
    <row r="17" spans="1:16" ht="24">
      <c r="A17" s="19">
        <f t="shared" si="1"/>
        <v>5</v>
      </c>
      <c r="B17" s="20"/>
      <c r="C17" s="16" t="s">
        <v>16</v>
      </c>
      <c r="D17" s="17" t="s">
        <v>22</v>
      </c>
      <c r="E17" s="17"/>
      <c r="F17" s="17"/>
      <c r="G17" s="18" t="s">
        <v>23</v>
      </c>
      <c r="H17" s="31"/>
      <c r="I17" s="31"/>
      <c r="J17" s="31"/>
      <c r="K17" s="31"/>
      <c r="L17" s="31"/>
      <c r="M17" s="31"/>
      <c r="N17" s="31"/>
      <c r="O17" s="31"/>
      <c r="P17" s="31"/>
    </row>
    <row r="18" spans="1:16" ht="24">
      <c r="A18" s="19">
        <f t="shared" si="1"/>
        <v>6</v>
      </c>
      <c r="B18" s="20"/>
      <c r="C18" s="16" t="s">
        <v>16</v>
      </c>
      <c r="D18" s="17" t="s">
        <v>24</v>
      </c>
      <c r="E18" s="17"/>
      <c r="F18" s="17"/>
      <c r="G18" s="18" t="s">
        <v>25</v>
      </c>
      <c r="H18" s="31"/>
      <c r="I18" s="31"/>
      <c r="J18" s="31"/>
      <c r="K18" s="31"/>
      <c r="L18" s="31"/>
      <c r="M18" s="31"/>
      <c r="N18" s="31"/>
      <c r="O18" s="31"/>
      <c r="P18" s="31"/>
    </row>
    <row r="19" spans="1:16" ht="36">
      <c r="A19" s="19">
        <f t="shared" si="1"/>
        <v>7</v>
      </c>
      <c r="B19" s="20"/>
      <c r="C19" s="16" t="s">
        <v>16</v>
      </c>
      <c r="D19" s="17" t="s">
        <v>111</v>
      </c>
      <c r="E19" s="17"/>
      <c r="F19" s="17"/>
      <c r="G19" s="18" t="s">
        <v>20</v>
      </c>
      <c r="H19" s="41">
        <v>0.2232</v>
      </c>
      <c r="I19" s="41">
        <v>0.186</v>
      </c>
      <c r="J19" s="41">
        <v>0.072</v>
      </c>
      <c r="K19" s="41">
        <v>0.023872</v>
      </c>
      <c r="L19" s="41">
        <v>0.016941</v>
      </c>
      <c r="M19" s="41">
        <v>0</v>
      </c>
      <c r="N19" s="41">
        <f aca="true" t="shared" si="2" ref="N19:P20">SUM(K19-H19)</f>
        <v>-0.199328</v>
      </c>
      <c r="O19" s="41">
        <f t="shared" si="2"/>
        <v>-0.169059</v>
      </c>
      <c r="P19" s="41">
        <f t="shared" si="2"/>
        <v>-0.072</v>
      </c>
    </row>
    <row r="20" spans="1:16" ht="24">
      <c r="A20" s="19">
        <f t="shared" si="1"/>
        <v>8</v>
      </c>
      <c r="B20" s="20"/>
      <c r="C20" s="16" t="s">
        <v>16</v>
      </c>
      <c r="D20" s="17" t="s">
        <v>99</v>
      </c>
      <c r="E20" s="21"/>
      <c r="F20" s="21"/>
      <c r="G20" s="18" t="s">
        <v>26</v>
      </c>
      <c r="H20" s="41">
        <v>0.1062</v>
      </c>
      <c r="I20" s="41">
        <v>0.0815</v>
      </c>
      <c r="J20" s="41">
        <v>0.028</v>
      </c>
      <c r="K20" s="41">
        <v>0.096669</v>
      </c>
      <c r="L20" s="41">
        <v>0.076862</v>
      </c>
      <c r="M20" s="41">
        <v>0.01629</v>
      </c>
      <c r="N20" s="41">
        <f t="shared" si="2"/>
        <v>-0.009530999999999998</v>
      </c>
      <c r="O20" s="41">
        <f t="shared" si="2"/>
        <v>-0.004638000000000003</v>
      </c>
      <c r="P20" s="41">
        <f t="shared" si="2"/>
        <v>-0.011710000000000002</v>
      </c>
    </row>
    <row r="21" spans="1:16" ht="24">
      <c r="A21" s="19">
        <f t="shared" si="1"/>
        <v>9</v>
      </c>
      <c r="B21" s="20"/>
      <c r="C21" s="16" t="s">
        <v>16</v>
      </c>
      <c r="D21" s="17" t="s">
        <v>27</v>
      </c>
      <c r="E21" s="21"/>
      <c r="F21" s="21"/>
      <c r="G21" s="18" t="s">
        <v>28</v>
      </c>
      <c r="H21" s="31"/>
      <c r="I21" s="31"/>
      <c r="J21" s="31"/>
      <c r="K21" s="31"/>
      <c r="L21" s="31"/>
      <c r="M21" s="31"/>
      <c r="N21" s="31"/>
      <c r="O21" s="31"/>
      <c r="P21" s="31"/>
    </row>
    <row r="22" spans="1:16" ht="24">
      <c r="A22" s="19">
        <f t="shared" si="1"/>
        <v>10</v>
      </c>
      <c r="B22" s="20"/>
      <c r="C22" s="16" t="s">
        <v>16</v>
      </c>
      <c r="D22" s="17" t="s">
        <v>29</v>
      </c>
      <c r="E22" s="21"/>
      <c r="F22" s="21"/>
      <c r="G22" s="18" t="s">
        <v>30</v>
      </c>
      <c r="H22" s="31"/>
      <c r="I22" s="31"/>
      <c r="J22" s="31"/>
      <c r="K22" s="31"/>
      <c r="L22" s="31"/>
      <c r="M22" s="31"/>
      <c r="N22" s="31"/>
      <c r="O22" s="31"/>
      <c r="P22" s="31"/>
    </row>
    <row r="23" spans="1:16" ht="24">
      <c r="A23" s="19">
        <f t="shared" si="1"/>
        <v>11</v>
      </c>
      <c r="B23" s="20"/>
      <c r="C23" s="16" t="s">
        <v>16</v>
      </c>
      <c r="D23" s="17" t="s">
        <v>31</v>
      </c>
      <c r="E23" s="17"/>
      <c r="F23" s="17"/>
      <c r="G23" s="18" t="s">
        <v>32</v>
      </c>
      <c r="H23" s="31"/>
      <c r="I23" s="31"/>
      <c r="J23" s="31"/>
      <c r="K23" s="31"/>
      <c r="L23" s="31"/>
      <c r="M23" s="31"/>
      <c r="N23" s="31"/>
      <c r="O23" s="31"/>
      <c r="P23" s="31"/>
    </row>
    <row r="24" spans="1:16" ht="24">
      <c r="A24" s="19">
        <f t="shared" si="1"/>
        <v>12</v>
      </c>
      <c r="B24" s="20"/>
      <c r="C24" s="16" t="s">
        <v>16</v>
      </c>
      <c r="D24" s="17" t="s">
        <v>33</v>
      </c>
      <c r="E24" s="17"/>
      <c r="F24" s="17"/>
      <c r="G24" s="18" t="s">
        <v>34</v>
      </c>
      <c r="H24" s="31"/>
      <c r="I24" s="31"/>
      <c r="J24" s="31"/>
      <c r="K24" s="31"/>
      <c r="L24" s="31"/>
      <c r="M24" s="31"/>
      <c r="N24" s="31"/>
      <c r="O24" s="31"/>
      <c r="P24" s="31"/>
    </row>
    <row r="25" spans="1:16" ht="24">
      <c r="A25" s="19">
        <f t="shared" si="1"/>
        <v>13</v>
      </c>
      <c r="B25" s="20"/>
      <c r="C25" s="16" t="s">
        <v>16</v>
      </c>
      <c r="D25" s="17" t="s">
        <v>35</v>
      </c>
      <c r="E25" s="17"/>
      <c r="F25" s="17"/>
      <c r="G25" s="18" t="s">
        <v>36</v>
      </c>
      <c r="H25" s="31"/>
      <c r="I25" s="31"/>
      <c r="J25" s="31"/>
      <c r="K25" s="31"/>
      <c r="L25" s="31"/>
      <c r="M25" s="31"/>
      <c r="N25" s="31"/>
      <c r="O25" s="31"/>
      <c r="P25" s="31"/>
    </row>
    <row r="26" spans="1:16" ht="24">
      <c r="A26" s="19">
        <f t="shared" si="1"/>
        <v>14</v>
      </c>
      <c r="B26" s="20"/>
      <c r="C26" s="16" t="s">
        <v>16</v>
      </c>
      <c r="D26" s="17" t="s">
        <v>38</v>
      </c>
      <c r="E26" s="21"/>
      <c r="F26" s="21"/>
      <c r="G26" s="18" t="s">
        <v>37</v>
      </c>
      <c r="H26" s="31"/>
      <c r="I26" s="31"/>
      <c r="J26" s="31"/>
      <c r="K26" s="31"/>
      <c r="L26" s="31"/>
      <c r="M26" s="31"/>
      <c r="N26" s="31"/>
      <c r="O26" s="31"/>
      <c r="P26" s="31"/>
    </row>
    <row r="27" spans="1:16" ht="24">
      <c r="A27" s="19">
        <f t="shared" si="1"/>
        <v>15</v>
      </c>
      <c r="B27" s="20"/>
      <c r="C27" s="16" t="s">
        <v>16</v>
      </c>
      <c r="D27" s="17" t="s">
        <v>39</v>
      </c>
      <c r="E27" s="17"/>
      <c r="F27" s="17"/>
      <c r="G27" s="18" t="s">
        <v>40</v>
      </c>
      <c r="H27" s="31"/>
      <c r="I27" s="31"/>
      <c r="J27" s="31"/>
      <c r="K27" s="31"/>
      <c r="L27" s="31"/>
      <c r="M27" s="31"/>
      <c r="N27" s="31"/>
      <c r="O27" s="31"/>
      <c r="P27" s="31"/>
    </row>
    <row r="28" spans="1:16" ht="24">
      <c r="A28" s="19">
        <f t="shared" si="1"/>
        <v>16</v>
      </c>
      <c r="B28" s="20"/>
      <c r="C28" s="16" t="s">
        <v>16</v>
      </c>
      <c r="D28" s="17" t="s">
        <v>41</v>
      </c>
      <c r="E28" s="17"/>
      <c r="F28" s="17"/>
      <c r="G28" s="18" t="s">
        <v>42</v>
      </c>
      <c r="H28" s="31"/>
      <c r="I28" s="31"/>
      <c r="J28" s="31"/>
      <c r="K28" s="31"/>
      <c r="L28" s="31"/>
      <c r="M28" s="31"/>
      <c r="N28" s="31"/>
      <c r="O28" s="31"/>
      <c r="P28" s="31"/>
    </row>
    <row r="29" spans="1:16" ht="15">
      <c r="A29" s="19">
        <f t="shared" si="1"/>
        <v>17</v>
      </c>
      <c r="B29" s="20"/>
      <c r="C29" s="16" t="s">
        <v>16</v>
      </c>
      <c r="D29" s="17" t="s">
        <v>43</v>
      </c>
      <c r="E29" s="17"/>
      <c r="F29" s="17"/>
      <c r="G29" s="22" t="s">
        <v>44</v>
      </c>
      <c r="H29" s="31"/>
      <c r="I29" s="31"/>
      <c r="J29" s="31"/>
      <c r="K29" s="31"/>
      <c r="L29" s="31"/>
      <c r="M29" s="31"/>
      <c r="N29" s="31"/>
      <c r="O29" s="31"/>
      <c r="P29" s="31"/>
    </row>
    <row r="30" spans="1:16" ht="36">
      <c r="A30" s="19">
        <f t="shared" si="1"/>
        <v>18</v>
      </c>
      <c r="B30" s="20"/>
      <c r="C30" s="16" t="s">
        <v>16</v>
      </c>
      <c r="D30" s="17" t="s">
        <v>45</v>
      </c>
      <c r="E30" s="17"/>
      <c r="F30" s="17"/>
      <c r="G30" s="23" t="s">
        <v>46</v>
      </c>
      <c r="H30" s="31"/>
      <c r="I30" s="31"/>
      <c r="J30" s="31"/>
      <c r="K30" s="31"/>
      <c r="L30" s="31"/>
      <c r="M30" s="31"/>
      <c r="N30" s="31"/>
      <c r="O30" s="31"/>
      <c r="P30" s="31"/>
    </row>
    <row r="31" spans="1:16" ht="24">
      <c r="A31" s="19">
        <f t="shared" si="1"/>
        <v>19</v>
      </c>
      <c r="B31" s="20"/>
      <c r="C31" s="16" t="s">
        <v>16</v>
      </c>
      <c r="D31" s="17" t="s">
        <v>47</v>
      </c>
      <c r="E31" s="21"/>
      <c r="F31" s="21"/>
      <c r="G31" s="18" t="s">
        <v>48</v>
      </c>
      <c r="H31" s="31"/>
      <c r="I31" s="31"/>
      <c r="J31" s="31"/>
      <c r="K31" s="31"/>
      <c r="L31" s="31"/>
      <c r="M31" s="31"/>
      <c r="N31" s="31"/>
      <c r="O31" s="31"/>
      <c r="P31" s="31"/>
    </row>
    <row r="32" spans="1:16" ht="24">
      <c r="A32" s="19">
        <f t="shared" si="1"/>
        <v>20</v>
      </c>
      <c r="B32" s="20"/>
      <c r="C32" s="16" t="s">
        <v>16</v>
      </c>
      <c r="D32" s="17" t="s">
        <v>49</v>
      </c>
      <c r="E32" s="17"/>
      <c r="F32" s="17"/>
      <c r="G32" s="18" t="s">
        <v>50</v>
      </c>
      <c r="H32" s="31"/>
      <c r="I32" s="31"/>
      <c r="J32" s="31"/>
      <c r="K32" s="31"/>
      <c r="L32" s="31"/>
      <c r="M32" s="31"/>
      <c r="N32" s="31"/>
      <c r="O32" s="31"/>
      <c r="P32" s="31"/>
    </row>
    <row r="33" spans="1:16" ht="24">
      <c r="A33" s="19">
        <f t="shared" si="1"/>
        <v>21</v>
      </c>
      <c r="B33" s="20"/>
      <c r="C33" s="16" t="s">
        <v>16</v>
      </c>
      <c r="D33" s="17" t="s">
        <v>51</v>
      </c>
      <c r="E33" s="17"/>
      <c r="F33" s="17"/>
      <c r="G33" s="18" t="s">
        <v>52</v>
      </c>
      <c r="H33" s="31"/>
      <c r="I33" s="31"/>
      <c r="J33" s="31"/>
      <c r="K33" s="31"/>
      <c r="L33" s="31"/>
      <c r="M33" s="31"/>
      <c r="N33" s="31"/>
      <c r="O33" s="31"/>
      <c r="P33" s="31"/>
    </row>
    <row r="34" spans="1:16" ht="24">
      <c r="A34" s="19">
        <f t="shared" si="1"/>
        <v>22</v>
      </c>
      <c r="B34" s="20"/>
      <c r="C34" s="16" t="s">
        <v>16</v>
      </c>
      <c r="D34" s="17" t="s">
        <v>53</v>
      </c>
      <c r="E34" s="17"/>
      <c r="F34" s="17"/>
      <c r="G34" s="18" t="s">
        <v>50</v>
      </c>
      <c r="H34" s="31"/>
      <c r="I34" s="31"/>
      <c r="J34" s="31"/>
      <c r="K34" s="31"/>
      <c r="L34" s="31"/>
      <c r="M34" s="31"/>
      <c r="N34" s="31"/>
      <c r="O34" s="31"/>
      <c r="P34" s="31"/>
    </row>
    <row r="35" spans="1:16" ht="24">
      <c r="A35" s="19">
        <f t="shared" si="1"/>
        <v>23</v>
      </c>
      <c r="B35" s="20"/>
      <c r="C35" s="24" t="s">
        <v>16</v>
      </c>
      <c r="D35" s="17" t="s">
        <v>68</v>
      </c>
      <c r="E35" s="25"/>
      <c r="F35" s="25"/>
      <c r="G35" s="25" t="s">
        <v>67</v>
      </c>
      <c r="H35" s="31"/>
      <c r="I35" s="31"/>
      <c r="J35" s="31"/>
      <c r="K35" s="31"/>
      <c r="L35" s="31"/>
      <c r="M35" s="31"/>
      <c r="N35" s="31"/>
      <c r="O35" s="31"/>
      <c r="P35" s="31"/>
    </row>
    <row r="36" spans="1:16" ht="24">
      <c r="A36" s="19">
        <f t="shared" si="1"/>
        <v>24</v>
      </c>
      <c r="B36" s="20"/>
      <c r="C36" s="24" t="s">
        <v>16</v>
      </c>
      <c r="D36" s="25" t="s">
        <v>69</v>
      </c>
      <c r="E36" s="25"/>
      <c r="F36" s="25"/>
      <c r="G36" s="18" t="s">
        <v>62</v>
      </c>
      <c r="H36" s="31"/>
      <c r="I36" s="31"/>
      <c r="J36" s="31"/>
      <c r="K36" s="31"/>
      <c r="L36" s="31"/>
      <c r="M36" s="31"/>
      <c r="N36" s="31"/>
      <c r="O36" s="31"/>
      <c r="P36" s="31"/>
    </row>
    <row r="37" spans="1:16" ht="15">
      <c r="A37" s="19">
        <f t="shared" si="1"/>
        <v>25</v>
      </c>
      <c r="B37" s="20"/>
      <c r="C37" s="24" t="s">
        <v>16</v>
      </c>
      <c r="D37" s="25" t="s">
        <v>54</v>
      </c>
      <c r="E37" s="25"/>
      <c r="F37" s="25"/>
      <c r="G37" s="25" t="s">
        <v>55</v>
      </c>
      <c r="H37" s="26"/>
      <c r="I37" s="26"/>
      <c r="J37" s="26"/>
      <c r="K37" s="26"/>
      <c r="L37" s="26"/>
      <c r="M37" s="26"/>
      <c r="N37" s="31"/>
      <c r="O37" s="26"/>
      <c r="P37" s="26"/>
    </row>
    <row r="38" spans="1:16" ht="15">
      <c r="A38" s="27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9"/>
    </row>
    <row r="39" spans="1:16" ht="24" customHeight="1">
      <c r="A39" s="33" t="s">
        <v>14</v>
      </c>
      <c r="B39" s="46" t="s">
        <v>56</v>
      </c>
      <c r="C39" s="17" t="s">
        <v>57</v>
      </c>
      <c r="D39" s="17" t="s">
        <v>58</v>
      </c>
      <c r="E39" s="21"/>
      <c r="F39" s="21"/>
      <c r="G39" s="22" t="s">
        <v>20</v>
      </c>
      <c r="H39" s="41">
        <v>0.10609</v>
      </c>
      <c r="I39" s="41">
        <v>0.07896</v>
      </c>
      <c r="J39" s="41">
        <v>0.02122</v>
      </c>
      <c r="K39" s="41">
        <v>0.11288</v>
      </c>
      <c r="L39" s="41">
        <v>0.09218</v>
      </c>
      <c r="M39" s="41">
        <v>0.025897</v>
      </c>
      <c r="N39" s="41">
        <f aca="true" t="shared" si="3" ref="N39:P46">SUM(K39-H39)</f>
        <v>0.0067899999999999905</v>
      </c>
      <c r="O39" s="41">
        <f t="shared" si="3"/>
        <v>0.013219999999999996</v>
      </c>
      <c r="P39" s="41">
        <f t="shared" si="3"/>
        <v>0.004677000000000001</v>
      </c>
    </row>
    <row r="40" spans="1:16" ht="24" customHeight="1">
      <c r="A40" s="33" t="s">
        <v>78</v>
      </c>
      <c r="B40" s="47"/>
      <c r="C40" s="17" t="s">
        <v>57</v>
      </c>
      <c r="D40" s="17" t="s">
        <v>96</v>
      </c>
      <c r="E40" s="21"/>
      <c r="F40" s="21"/>
      <c r="G40" s="22" t="s">
        <v>20</v>
      </c>
      <c r="H40" s="41">
        <v>1.19259</v>
      </c>
      <c r="I40" s="41">
        <v>0.89383</v>
      </c>
      <c r="J40" s="41">
        <v>0</v>
      </c>
      <c r="K40" s="41">
        <v>0.937595</v>
      </c>
      <c r="L40" s="41">
        <v>0.749823</v>
      </c>
      <c r="M40" s="41">
        <v>0</v>
      </c>
      <c r="N40" s="41">
        <f t="shared" si="3"/>
        <v>-0.2549950000000001</v>
      </c>
      <c r="O40" s="41">
        <f t="shared" si="3"/>
        <v>-0.144007</v>
      </c>
      <c r="P40" s="41">
        <f t="shared" si="3"/>
        <v>0</v>
      </c>
    </row>
    <row r="41" spans="1:16" ht="24" customHeight="1">
      <c r="A41" s="33" t="s">
        <v>79</v>
      </c>
      <c r="B41" s="47"/>
      <c r="C41" s="17" t="s">
        <v>57</v>
      </c>
      <c r="D41" s="17" t="s">
        <v>92</v>
      </c>
      <c r="E41" s="21"/>
      <c r="F41" s="21"/>
      <c r="G41" s="22" t="s">
        <v>20</v>
      </c>
      <c r="H41" s="41">
        <v>1.73707</v>
      </c>
      <c r="I41" s="41">
        <v>1.19171</v>
      </c>
      <c r="J41" s="41">
        <v>0</v>
      </c>
      <c r="K41" s="41">
        <v>1.825989</v>
      </c>
      <c r="L41" s="41">
        <v>1.454167</v>
      </c>
      <c r="M41" s="41">
        <v>0</v>
      </c>
      <c r="N41" s="41">
        <f t="shared" si="3"/>
        <v>0.08891900000000019</v>
      </c>
      <c r="O41" s="41">
        <f t="shared" si="3"/>
        <v>0.26245699999999994</v>
      </c>
      <c r="P41" s="41">
        <f t="shared" si="3"/>
        <v>0</v>
      </c>
    </row>
    <row r="42" spans="1:16" ht="24" customHeight="1">
      <c r="A42" s="33" t="s">
        <v>80</v>
      </c>
      <c r="B42" s="47"/>
      <c r="C42" s="17" t="s">
        <v>57</v>
      </c>
      <c r="D42" s="17" t="s">
        <v>97</v>
      </c>
      <c r="E42" s="21"/>
      <c r="F42" s="21"/>
      <c r="G42" s="22" t="s">
        <v>20</v>
      </c>
      <c r="H42" s="41">
        <v>2.20145</v>
      </c>
      <c r="I42" s="41">
        <v>1.5009</v>
      </c>
      <c r="J42" s="41">
        <v>0</v>
      </c>
      <c r="K42" s="41">
        <v>2.281512</v>
      </c>
      <c r="L42" s="41">
        <v>1.747276</v>
      </c>
      <c r="M42" s="41">
        <v>0</v>
      </c>
      <c r="N42" s="41">
        <f t="shared" si="3"/>
        <v>0.0800620000000003</v>
      </c>
      <c r="O42" s="41">
        <f t="shared" si="3"/>
        <v>0.24637600000000015</v>
      </c>
      <c r="P42" s="41">
        <f t="shared" si="3"/>
        <v>0</v>
      </c>
    </row>
    <row r="43" spans="1:16" ht="24" customHeight="1">
      <c r="A43" s="33" t="s">
        <v>81</v>
      </c>
      <c r="B43" s="47"/>
      <c r="C43" s="17" t="s">
        <v>57</v>
      </c>
      <c r="D43" s="17" t="s">
        <v>93</v>
      </c>
      <c r="E43" s="21"/>
      <c r="F43" s="21"/>
      <c r="G43" s="22" t="s">
        <v>20</v>
      </c>
      <c r="H43" s="41">
        <v>0.15326</v>
      </c>
      <c r="I43" s="41">
        <v>0.10299</v>
      </c>
      <c r="J43" s="41">
        <v>0</v>
      </c>
      <c r="K43" s="41">
        <v>0.150383</v>
      </c>
      <c r="L43" s="41">
        <v>0.119404</v>
      </c>
      <c r="M43" s="41">
        <v>0</v>
      </c>
      <c r="N43" s="41">
        <f t="shared" si="3"/>
        <v>-0.0028770000000000184</v>
      </c>
      <c r="O43" s="41">
        <f t="shared" si="3"/>
        <v>0.016413999999999998</v>
      </c>
      <c r="P43" s="41">
        <f t="shared" si="3"/>
        <v>0</v>
      </c>
    </row>
    <row r="44" spans="1:16" ht="24" customHeight="1">
      <c r="A44" s="33" t="s">
        <v>82</v>
      </c>
      <c r="B44" s="47"/>
      <c r="C44" s="17" t="s">
        <v>57</v>
      </c>
      <c r="D44" s="17" t="s">
        <v>94</v>
      </c>
      <c r="E44" s="21"/>
      <c r="F44" s="21"/>
      <c r="G44" s="22" t="s">
        <v>20</v>
      </c>
      <c r="H44" s="41">
        <v>0.1493</v>
      </c>
      <c r="I44" s="41">
        <v>0.10209</v>
      </c>
      <c r="J44" s="41">
        <v>0</v>
      </c>
      <c r="K44" s="41">
        <v>0.168581</v>
      </c>
      <c r="L44" s="41">
        <v>0.135427</v>
      </c>
      <c r="M44" s="41">
        <v>0</v>
      </c>
      <c r="N44" s="41">
        <f t="shared" si="3"/>
        <v>0.01928100000000002</v>
      </c>
      <c r="O44" s="41">
        <f t="shared" si="3"/>
        <v>0.03333699999999999</v>
      </c>
      <c r="P44" s="41">
        <f t="shared" si="3"/>
        <v>0</v>
      </c>
    </row>
    <row r="45" spans="1:16" ht="24" customHeight="1">
      <c r="A45" s="33" t="s">
        <v>83</v>
      </c>
      <c r="B45" s="47"/>
      <c r="C45" s="17" t="s">
        <v>57</v>
      </c>
      <c r="D45" s="17" t="s">
        <v>95</v>
      </c>
      <c r="E45" s="21"/>
      <c r="F45" s="21"/>
      <c r="G45" s="22" t="s">
        <v>20</v>
      </c>
      <c r="H45" s="41">
        <v>0.15639</v>
      </c>
      <c r="I45" s="41">
        <v>0.1075</v>
      </c>
      <c r="J45" s="41">
        <v>0</v>
      </c>
      <c r="K45" s="41">
        <v>0.12945</v>
      </c>
      <c r="L45" s="41">
        <v>0.095864</v>
      </c>
      <c r="M45" s="41">
        <v>0</v>
      </c>
      <c r="N45" s="41">
        <f t="shared" si="3"/>
        <v>-0.02693999999999999</v>
      </c>
      <c r="O45" s="41">
        <f t="shared" si="3"/>
        <v>-0.011635999999999994</v>
      </c>
      <c r="P45" s="41">
        <f t="shared" si="3"/>
        <v>0</v>
      </c>
    </row>
    <row r="46" spans="1:16" ht="24" customHeight="1">
      <c r="A46" s="33" t="s">
        <v>84</v>
      </c>
      <c r="B46" s="47"/>
      <c r="C46" s="17" t="s">
        <v>57</v>
      </c>
      <c r="D46" s="17" t="s">
        <v>98</v>
      </c>
      <c r="E46" s="21"/>
      <c r="F46" s="21"/>
      <c r="G46" s="22" t="s">
        <v>20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f t="shared" si="3"/>
        <v>0</v>
      </c>
      <c r="O46" s="41">
        <f t="shared" si="3"/>
        <v>0</v>
      </c>
      <c r="P46" s="41">
        <f t="shared" si="3"/>
        <v>0</v>
      </c>
    </row>
    <row r="47" spans="1:16" ht="29.25" customHeight="1">
      <c r="A47" s="33" t="s">
        <v>85</v>
      </c>
      <c r="B47" s="47"/>
      <c r="C47" s="17" t="s">
        <v>57</v>
      </c>
      <c r="D47" s="17" t="s">
        <v>59</v>
      </c>
      <c r="E47" s="17"/>
      <c r="F47" s="17"/>
      <c r="G47" s="22" t="s">
        <v>60</v>
      </c>
      <c r="H47" s="31"/>
      <c r="I47" s="31"/>
      <c r="J47" s="31"/>
      <c r="K47" s="31"/>
      <c r="L47" s="31"/>
      <c r="M47" s="31"/>
      <c r="N47" s="31"/>
      <c r="O47" s="31"/>
      <c r="P47" s="31"/>
    </row>
    <row r="48" spans="1:16" ht="24">
      <c r="A48" s="33" t="s">
        <v>86</v>
      </c>
      <c r="B48" s="47"/>
      <c r="C48" s="17" t="s">
        <v>57</v>
      </c>
      <c r="D48" s="17" t="s">
        <v>61</v>
      </c>
      <c r="E48" s="17"/>
      <c r="F48" s="17"/>
      <c r="G48" s="22" t="s">
        <v>62</v>
      </c>
      <c r="H48" s="31"/>
      <c r="I48" s="31"/>
      <c r="J48" s="31"/>
      <c r="K48" s="31"/>
      <c r="L48" s="31"/>
      <c r="M48" s="31"/>
      <c r="N48" s="31"/>
      <c r="O48" s="31"/>
      <c r="P48" s="31"/>
    </row>
    <row r="49" spans="1:16" ht="24">
      <c r="A49" s="33" t="s">
        <v>87</v>
      </c>
      <c r="B49" s="47"/>
      <c r="C49" s="17" t="s">
        <v>57</v>
      </c>
      <c r="D49" s="17" t="s">
        <v>63</v>
      </c>
      <c r="E49" s="17"/>
      <c r="F49" s="17"/>
      <c r="G49" s="22" t="s">
        <v>64</v>
      </c>
      <c r="H49" s="31"/>
      <c r="I49" s="31"/>
      <c r="J49" s="31"/>
      <c r="K49" s="31"/>
      <c r="L49" s="31"/>
      <c r="M49" s="31"/>
      <c r="N49" s="31"/>
      <c r="O49" s="31"/>
      <c r="P49" s="31"/>
    </row>
    <row r="50" spans="1:16" ht="24">
      <c r="A50" s="33" t="s">
        <v>88</v>
      </c>
      <c r="B50" s="47"/>
      <c r="C50" s="17" t="s">
        <v>57</v>
      </c>
      <c r="D50" s="17" t="s">
        <v>65</v>
      </c>
      <c r="E50" s="17"/>
      <c r="F50" s="17"/>
      <c r="G50" s="22" t="s">
        <v>66</v>
      </c>
      <c r="H50" s="31"/>
      <c r="I50" s="31"/>
      <c r="J50" s="31"/>
      <c r="K50" s="31"/>
      <c r="L50" s="31"/>
      <c r="M50" s="31"/>
      <c r="N50" s="31"/>
      <c r="O50" s="31"/>
      <c r="P50" s="31"/>
    </row>
    <row r="51" spans="1:16" ht="24">
      <c r="A51" s="33" t="s">
        <v>89</v>
      </c>
      <c r="B51" s="47"/>
      <c r="C51" s="17" t="s">
        <v>57</v>
      </c>
      <c r="D51" s="17" t="s">
        <v>70</v>
      </c>
      <c r="E51" s="17"/>
      <c r="F51" s="17"/>
      <c r="G51" s="22" t="s">
        <v>71</v>
      </c>
      <c r="H51" s="31"/>
      <c r="I51" s="31"/>
      <c r="J51" s="31"/>
      <c r="K51" s="31"/>
      <c r="L51" s="31"/>
      <c r="M51" s="31"/>
      <c r="N51" s="31"/>
      <c r="O51" s="31"/>
      <c r="P51" s="31"/>
    </row>
    <row r="52" spans="1:16" ht="24">
      <c r="A52" s="33" t="s">
        <v>90</v>
      </c>
      <c r="B52" s="47"/>
      <c r="C52" s="17" t="s">
        <v>57</v>
      </c>
      <c r="D52" s="17" t="s">
        <v>72</v>
      </c>
      <c r="E52" s="21"/>
      <c r="F52" s="21"/>
      <c r="G52" s="22" t="s">
        <v>73</v>
      </c>
      <c r="H52" s="31"/>
      <c r="I52" s="31"/>
      <c r="J52" s="31"/>
      <c r="K52" s="31"/>
      <c r="L52" s="31"/>
      <c r="M52" s="31"/>
      <c r="N52" s="31"/>
      <c r="O52" s="31"/>
      <c r="P52" s="31"/>
    </row>
    <row r="53" spans="1:16" ht="24">
      <c r="A53" s="33" t="s">
        <v>91</v>
      </c>
      <c r="B53" s="48"/>
      <c r="C53" s="17" t="s">
        <v>57</v>
      </c>
      <c r="D53" s="30" t="s">
        <v>54</v>
      </c>
      <c r="E53" s="30"/>
      <c r="F53" s="30"/>
      <c r="G53" s="30" t="s">
        <v>54</v>
      </c>
      <c r="H53" s="31"/>
      <c r="I53" s="31"/>
      <c r="J53" s="31"/>
      <c r="K53" s="31"/>
      <c r="L53" s="31"/>
      <c r="M53" s="31"/>
      <c r="N53" s="31"/>
      <c r="O53" s="31"/>
      <c r="P53" s="31"/>
    </row>
    <row r="55" spans="2:4" ht="15">
      <c r="B55" s="35" t="s">
        <v>115</v>
      </c>
      <c r="C55" s="35" t="s">
        <v>105</v>
      </c>
      <c r="D55" s="32" t="s">
        <v>116</v>
      </c>
    </row>
  </sheetData>
  <sheetProtection/>
  <mergeCells count="11">
    <mergeCell ref="A5:P5"/>
    <mergeCell ref="A6:P6"/>
    <mergeCell ref="F7:G7"/>
    <mergeCell ref="H9:J9"/>
    <mergeCell ref="K9:M9"/>
    <mergeCell ref="N9:P9"/>
    <mergeCell ref="H10:J10"/>
    <mergeCell ref="K10:M10"/>
    <mergeCell ref="N10:P10"/>
    <mergeCell ref="B13:B15"/>
    <mergeCell ref="B39:B53"/>
  </mergeCells>
  <printOptions horizontalCentered="1"/>
  <pageMargins left="0.7874015748031497" right="0.5511811023622047" top="0.1968503937007874" bottom="0.1968503937007874" header="0.1968503937007874" footer="0.1968503937007874"/>
  <pageSetup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25">
      <selection activeCell="K39" sqref="K39:M47"/>
    </sheetView>
  </sheetViews>
  <sheetFormatPr defaultColWidth="9.140625" defaultRowHeight="15"/>
  <cols>
    <col min="1" max="1" width="9.140625" style="34" customWidth="1"/>
    <col min="2" max="2" width="18.28125" style="34" customWidth="1"/>
    <col min="3" max="3" width="19.00390625" style="34" customWidth="1"/>
    <col min="4" max="4" width="24.00390625" style="34" customWidth="1"/>
    <col min="5" max="5" width="11.28125" style="34" customWidth="1"/>
    <col min="6" max="6" width="12.421875" style="34" customWidth="1"/>
    <col min="7" max="7" width="28.7109375" style="34" customWidth="1"/>
    <col min="8" max="17" width="9.140625" style="34" customWidth="1"/>
    <col min="18" max="18" width="31.28125" style="34" customWidth="1"/>
    <col min="19" max="19" width="9.140625" style="34" customWidth="1"/>
    <col min="20" max="16384" width="9.140625" style="34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">
        <v>104</v>
      </c>
    </row>
    <row r="2" spans="1:16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 t="s">
        <v>0</v>
      </c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 t="s">
        <v>1</v>
      </c>
    </row>
    <row r="4" spans="1:16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6.5">
      <c r="A5" s="49" t="s">
        <v>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6" ht="16.5">
      <c r="A6" s="49" t="s">
        <v>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1:16" ht="15.75">
      <c r="A7" s="3"/>
      <c r="B7" s="3"/>
      <c r="C7" s="3"/>
      <c r="D7" s="3"/>
      <c r="E7" s="3"/>
      <c r="F7" s="50" t="s">
        <v>118</v>
      </c>
      <c r="G7" s="50"/>
      <c r="H7" s="3"/>
      <c r="I7" s="3"/>
      <c r="J7" s="3"/>
      <c r="K7" s="3"/>
      <c r="L7" s="3"/>
      <c r="M7" s="3"/>
      <c r="N7" s="3"/>
      <c r="O7" s="3"/>
      <c r="P7" s="3"/>
    </row>
    <row r="8" spans="1:16" ht="15.75">
      <c r="A8" s="3"/>
      <c r="B8" s="3"/>
      <c r="C8" s="3"/>
      <c r="D8" s="3"/>
      <c r="E8" s="3"/>
      <c r="F8" s="4"/>
      <c r="G8" s="4"/>
      <c r="H8" s="3"/>
      <c r="I8" s="3"/>
      <c r="J8" s="3"/>
      <c r="K8" s="3"/>
      <c r="L8" s="3"/>
      <c r="M8" s="3"/>
      <c r="N8" s="3"/>
      <c r="O8" s="3"/>
      <c r="P8" s="3"/>
    </row>
    <row r="9" spans="1:16" ht="178.5" customHeight="1">
      <c r="A9" s="5" t="s">
        <v>4</v>
      </c>
      <c r="B9" s="5" t="s">
        <v>5</v>
      </c>
      <c r="C9" s="5" t="s">
        <v>6</v>
      </c>
      <c r="D9" s="5" t="s">
        <v>7</v>
      </c>
      <c r="E9" s="5" t="s">
        <v>8</v>
      </c>
      <c r="F9" s="5" t="s">
        <v>9</v>
      </c>
      <c r="G9" s="5" t="s">
        <v>10</v>
      </c>
      <c r="H9" s="57" t="s">
        <v>11</v>
      </c>
      <c r="I9" s="58"/>
      <c r="J9" s="59"/>
      <c r="K9" s="57" t="s">
        <v>12</v>
      </c>
      <c r="L9" s="58"/>
      <c r="M9" s="59"/>
      <c r="N9" s="51" t="s">
        <v>13</v>
      </c>
      <c r="O9" s="52"/>
      <c r="P9" s="53"/>
    </row>
    <row r="10" spans="1:16" ht="1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54">
        <v>8</v>
      </c>
      <c r="I10" s="55"/>
      <c r="J10" s="56"/>
      <c r="K10" s="54">
        <v>9</v>
      </c>
      <c r="L10" s="55"/>
      <c r="M10" s="56"/>
      <c r="N10" s="54">
        <v>10</v>
      </c>
      <c r="O10" s="55"/>
      <c r="P10" s="56"/>
    </row>
    <row r="11" spans="1:16" ht="15">
      <c r="A11" s="7"/>
      <c r="B11" s="7"/>
      <c r="C11" s="8"/>
      <c r="D11" s="8"/>
      <c r="E11" s="8"/>
      <c r="F11" s="7"/>
      <c r="G11" s="7"/>
      <c r="H11" s="8" t="s">
        <v>101</v>
      </c>
      <c r="I11" s="8" t="s">
        <v>102</v>
      </c>
      <c r="J11" s="8" t="s">
        <v>103</v>
      </c>
      <c r="K11" s="8" t="s">
        <v>101</v>
      </c>
      <c r="L11" s="8" t="s">
        <v>102</v>
      </c>
      <c r="M11" s="8" t="s">
        <v>103</v>
      </c>
      <c r="N11" s="8" t="s">
        <v>101</v>
      </c>
      <c r="O11" s="8" t="s">
        <v>102</v>
      </c>
      <c r="P11" s="8" t="s">
        <v>103</v>
      </c>
    </row>
    <row r="12" spans="1:16" ht="15">
      <c r="A12" s="9"/>
      <c r="B12" s="10"/>
      <c r="C12" s="11"/>
      <c r="D12" s="12"/>
      <c r="E12" s="12"/>
      <c r="F12" s="12"/>
      <c r="G12" s="13"/>
      <c r="H12" s="12"/>
      <c r="I12" s="12"/>
      <c r="J12" s="12"/>
      <c r="K12" s="12"/>
      <c r="L12" s="12"/>
      <c r="M12" s="12"/>
      <c r="N12" s="12"/>
      <c r="O12" s="12"/>
      <c r="P12" s="14"/>
    </row>
    <row r="13" spans="1:16" ht="29.25" customHeight="1">
      <c r="A13" s="15" t="s">
        <v>14</v>
      </c>
      <c r="B13" s="44" t="s">
        <v>15</v>
      </c>
      <c r="C13" s="16" t="s">
        <v>16</v>
      </c>
      <c r="D13" s="17" t="s">
        <v>17</v>
      </c>
      <c r="E13" s="17"/>
      <c r="F13" s="17"/>
      <c r="G13" s="18" t="s">
        <v>18</v>
      </c>
      <c r="H13" s="31"/>
      <c r="I13" s="31"/>
      <c r="J13" s="31"/>
      <c r="K13" s="31"/>
      <c r="L13" s="31"/>
      <c r="M13" s="31"/>
      <c r="N13" s="31"/>
      <c r="O13" s="31"/>
      <c r="P13" s="31"/>
    </row>
    <row r="14" spans="1:16" ht="27.75" customHeight="1">
      <c r="A14" s="19">
        <f>A13+1</f>
        <v>2</v>
      </c>
      <c r="B14" s="45"/>
      <c r="C14" s="16" t="s">
        <v>16</v>
      </c>
      <c r="D14" s="17" t="s">
        <v>19</v>
      </c>
      <c r="E14" s="21"/>
      <c r="F14" s="21"/>
      <c r="G14" s="18" t="s">
        <v>20</v>
      </c>
      <c r="H14" s="40">
        <v>0.18676</v>
      </c>
      <c r="I14" s="40">
        <v>0.4395</v>
      </c>
      <c r="J14" s="40">
        <v>0.87871</v>
      </c>
      <c r="K14" s="41">
        <v>0.292115</v>
      </c>
      <c r="L14" s="41">
        <v>0.512933</v>
      </c>
      <c r="M14" s="41">
        <v>1.236332</v>
      </c>
      <c r="N14" s="41">
        <f aca="true" t="shared" si="0" ref="N14:P16">SUM(K14-H14)</f>
        <v>0.105355</v>
      </c>
      <c r="O14" s="41">
        <f t="shared" si="0"/>
        <v>0.07343299999999997</v>
      </c>
      <c r="P14" s="41">
        <f t="shared" si="0"/>
        <v>0.357622</v>
      </c>
    </row>
    <row r="15" spans="1:16" ht="27.75" customHeight="1">
      <c r="A15" s="19">
        <f aca="true" t="shared" si="1" ref="A15:A37">A14+1</f>
        <v>3</v>
      </c>
      <c r="B15" s="45"/>
      <c r="C15" s="16" t="s">
        <v>16</v>
      </c>
      <c r="D15" s="17" t="s">
        <v>74</v>
      </c>
      <c r="E15" s="21"/>
      <c r="F15" s="21"/>
      <c r="G15" s="18" t="s">
        <v>20</v>
      </c>
      <c r="H15" s="41">
        <v>0.0199</v>
      </c>
      <c r="I15" s="41">
        <v>0.0199</v>
      </c>
      <c r="J15" s="41">
        <v>0.077</v>
      </c>
      <c r="K15" s="41">
        <v>0.017323</v>
      </c>
      <c r="L15" s="41">
        <v>0.031412</v>
      </c>
      <c r="M15" s="41">
        <v>0.102743</v>
      </c>
      <c r="N15" s="31">
        <f t="shared" si="0"/>
        <v>-0.0025769999999999994</v>
      </c>
      <c r="O15" s="31">
        <f t="shared" si="0"/>
        <v>0.011512000000000001</v>
      </c>
      <c r="P15" s="31">
        <f t="shared" si="0"/>
        <v>0.025743000000000002</v>
      </c>
    </row>
    <row r="16" spans="1:16" ht="29.25" customHeight="1">
      <c r="A16" s="19">
        <f t="shared" si="1"/>
        <v>4</v>
      </c>
      <c r="B16" s="20"/>
      <c r="C16" s="16" t="s">
        <v>16</v>
      </c>
      <c r="D16" s="17" t="s">
        <v>110</v>
      </c>
      <c r="E16" s="17"/>
      <c r="F16" s="17"/>
      <c r="G16" s="18" t="s">
        <v>20</v>
      </c>
      <c r="H16" s="41">
        <v>0.01409</v>
      </c>
      <c r="I16" s="41">
        <v>0.014</v>
      </c>
      <c r="J16" s="41">
        <v>0.038</v>
      </c>
      <c r="K16" s="41">
        <v>0.011891</v>
      </c>
      <c r="L16" s="41">
        <v>0.014707</v>
      </c>
      <c r="M16" s="41">
        <v>0.039803</v>
      </c>
      <c r="N16" s="41">
        <f t="shared" si="0"/>
        <v>-0.0021989999999999996</v>
      </c>
      <c r="O16" s="41">
        <f t="shared" si="0"/>
        <v>0.0007069999999999993</v>
      </c>
      <c r="P16" s="41">
        <f t="shared" si="0"/>
        <v>0.001802999999999999</v>
      </c>
    </row>
    <row r="17" spans="1:16" ht="27.75" customHeight="1">
      <c r="A17" s="19">
        <f t="shared" si="1"/>
        <v>5</v>
      </c>
      <c r="B17" s="20"/>
      <c r="C17" s="16" t="s">
        <v>16</v>
      </c>
      <c r="D17" s="17" t="s">
        <v>22</v>
      </c>
      <c r="E17" s="17"/>
      <c r="F17" s="17"/>
      <c r="G17" s="18" t="s">
        <v>23</v>
      </c>
      <c r="H17" s="31"/>
      <c r="I17" s="31"/>
      <c r="J17" s="31"/>
      <c r="K17" s="31"/>
      <c r="L17" s="31"/>
      <c r="M17" s="31"/>
      <c r="N17" s="31"/>
      <c r="O17" s="31"/>
      <c r="P17" s="31"/>
    </row>
    <row r="18" spans="1:16" ht="31.5" customHeight="1">
      <c r="A18" s="19">
        <f t="shared" si="1"/>
        <v>6</v>
      </c>
      <c r="B18" s="20"/>
      <c r="C18" s="16" t="s">
        <v>16</v>
      </c>
      <c r="D18" s="17" t="s">
        <v>24</v>
      </c>
      <c r="E18" s="17"/>
      <c r="F18" s="17"/>
      <c r="G18" s="18" t="s">
        <v>25</v>
      </c>
      <c r="H18" s="31"/>
      <c r="I18" s="31"/>
      <c r="J18" s="31"/>
      <c r="K18" s="31"/>
      <c r="L18" s="31"/>
      <c r="M18" s="31"/>
      <c r="N18" s="31"/>
      <c r="O18" s="31"/>
      <c r="P18" s="31"/>
    </row>
    <row r="19" spans="1:16" ht="39.75" customHeight="1">
      <c r="A19" s="19">
        <f t="shared" si="1"/>
        <v>7</v>
      </c>
      <c r="B19" s="20"/>
      <c r="C19" s="16" t="s">
        <v>16</v>
      </c>
      <c r="D19" s="17" t="s">
        <v>111</v>
      </c>
      <c r="E19" s="17"/>
      <c r="F19" s="17"/>
      <c r="G19" s="18" t="s">
        <v>20</v>
      </c>
      <c r="H19" s="41">
        <v>0.0744</v>
      </c>
      <c r="I19" s="41">
        <v>0.0744</v>
      </c>
      <c r="J19" s="41">
        <v>0.18</v>
      </c>
      <c r="K19" s="41">
        <v>0</v>
      </c>
      <c r="L19" s="41">
        <v>0.000262</v>
      </c>
      <c r="M19" s="41">
        <v>0.011818</v>
      </c>
      <c r="N19" s="41">
        <f aca="true" t="shared" si="2" ref="N19:P20">SUM(K19-H19)</f>
        <v>-0.0744</v>
      </c>
      <c r="O19" s="41">
        <f t="shared" si="2"/>
        <v>-0.074138</v>
      </c>
      <c r="P19" s="41">
        <f t="shared" si="2"/>
        <v>-0.168182</v>
      </c>
    </row>
    <row r="20" spans="1:16" ht="24">
      <c r="A20" s="19">
        <f t="shared" si="1"/>
        <v>8</v>
      </c>
      <c r="B20" s="20"/>
      <c r="C20" s="16" t="s">
        <v>16</v>
      </c>
      <c r="D20" s="17" t="s">
        <v>99</v>
      </c>
      <c r="E20" s="21"/>
      <c r="F20" s="21"/>
      <c r="G20" s="18" t="s">
        <v>26</v>
      </c>
      <c r="H20" s="41">
        <v>0.0156</v>
      </c>
      <c r="I20" s="41">
        <v>0.029</v>
      </c>
      <c r="J20" s="41">
        <v>0.0603</v>
      </c>
      <c r="K20" s="41">
        <v>0.033149</v>
      </c>
      <c r="L20" s="41">
        <v>0.041839</v>
      </c>
      <c r="M20" s="41">
        <v>0.08156</v>
      </c>
      <c r="N20" s="41">
        <f t="shared" si="2"/>
        <v>0.017549</v>
      </c>
      <c r="O20" s="41">
        <f t="shared" si="2"/>
        <v>0.012839</v>
      </c>
      <c r="P20" s="41">
        <f t="shared" si="2"/>
        <v>0.021259999999999994</v>
      </c>
    </row>
    <row r="21" spans="1:16" ht="30" customHeight="1">
      <c r="A21" s="19">
        <f t="shared" si="1"/>
        <v>9</v>
      </c>
      <c r="B21" s="20"/>
      <c r="C21" s="16" t="s">
        <v>16</v>
      </c>
      <c r="D21" s="17" t="s">
        <v>27</v>
      </c>
      <c r="E21" s="21"/>
      <c r="F21" s="21"/>
      <c r="G21" s="18" t="s">
        <v>28</v>
      </c>
      <c r="H21" s="31"/>
      <c r="I21" s="31"/>
      <c r="J21" s="31"/>
      <c r="K21" s="31"/>
      <c r="L21" s="31"/>
      <c r="M21" s="31"/>
      <c r="N21" s="31"/>
      <c r="O21" s="31"/>
      <c r="P21" s="31"/>
    </row>
    <row r="22" spans="1:16" ht="27.75" customHeight="1">
      <c r="A22" s="19">
        <f t="shared" si="1"/>
        <v>10</v>
      </c>
      <c r="B22" s="20"/>
      <c r="C22" s="16" t="s">
        <v>16</v>
      </c>
      <c r="D22" s="17" t="s">
        <v>29</v>
      </c>
      <c r="E22" s="21"/>
      <c r="F22" s="21"/>
      <c r="G22" s="18" t="s">
        <v>30</v>
      </c>
      <c r="H22" s="31"/>
      <c r="I22" s="31"/>
      <c r="J22" s="31"/>
      <c r="K22" s="31"/>
      <c r="L22" s="31"/>
      <c r="M22" s="31"/>
      <c r="N22" s="31"/>
      <c r="O22" s="31"/>
      <c r="P22" s="31"/>
    </row>
    <row r="23" spans="1:16" ht="29.25" customHeight="1">
      <c r="A23" s="19">
        <f t="shared" si="1"/>
        <v>11</v>
      </c>
      <c r="B23" s="20"/>
      <c r="C23" s="16" t="s">
        <v>16</v>
      </c>
      <c r="D23" s="17" t="s">
        <v>31</v>
      </c>
      <c r="E23" s="17"/>
      <c r="F23" s="17"/>
      <c r="G23" s="18" t="s">
        <v>32</v>
      </c>
      <c r="H23" s="31"/>
      <c r="I23" s="31"/>
      <c r="J23" s="31"/>
      <c r="K23" s="31"/>
      <c r="L23" s="31"/>
      <c r="M23" s="31"/>
      <c r="N23" s="31"/>
      <c r="O23" s="31"/>
      <c r="P23" s="31"/>
    </row>
    <row r="24" spans="1:16" ht="29.25" customHeight="1">
      <c r="A24" s="19">
        <f t="shared" si="1"/>
        <v>12</v>
      </c>
      <c r="B24" s="20"/>
      <c r="C24" s="16" t="s">
        <v>16</v>
      </c>
      <c r="D24" s="17" t="s">
        <v>33</v>
      </c>
      <c r="E24" s="17"/>
      <c r="F24" s="17"/>
      <c r="G24" s="18" t="s">
        <v>34</v>
      </c>
      <c r="H24" s="31"/>
      <c r="I24" s="31"/>
      <c r="J24" s="31"/>
      <c r="K24" s="31"/>
      <c r="L24" s="31"/>
      <c r="M24" s="31"/>
      <c r="N24" s="31"/>
      <c r="O24" s="31"/>
      <c r="P24" s="31"/>
    </row>
    <row r="25" spans="1:16" ht="26.25" customHeight="1">
      <c r="A25" s="19">
        <f t="shared" si="1"/>
        <v>13</v>
      </c>
      <c r="B25" s="20"/>
      <c r="C25" s="16" t="s">
        <v>16</v>
      </c>
      <c r="D25" s="17" t="s">
        <v>35</v>
      </c>
      <c r="E25" s="17"/>
      <c r="F25" s="17"/>
      <c r="G25" s="18" t="s">
        <v>36</v>
      </c>
      <c r="H25" s="31"/>
      <c r="I25" s="31"/>
      <c r="J25" s="31"/>
      <c r="K25" s="31"/>
      <c r="L25" s="31"/>
      <c r="M25" s="31"/>
      <c r="N25" s="31"/>
      <c r="O25" s="31"/>
      <c r="P25" s="31"/>
    </row>
    <row r="26" spans="1:16" ht="29.25" customHeight="1">
      <c r="A26" s="19">
        <f t="shared" si="1"/>
        <v>14</v>
      </c>
      <c r="B26" s="20"/>
      <c r="C26" s="16" t="s">
        <v>16</v>
      </c>
      <c r="D26" s="17" t="s">
        <v>38</v>
      </c>
      <c r="E26" s="21"/>
      <c r="F26" s="21"/>
      <c r="G26" s="18" t="s">
        <v>37</v>
      </c>
      <c r="H26" s="31"/>
      <c r="I26" s="31"/>
      <c r="J26" s="31"/>
      <c r="K26" s="31"/>
      <c r="L26" s="31"/>
      <c r="M26" s="31"/>
      <c r="N26" s="31"/>
      <c r="O26" s="31"/>
      <c r="P26" s="31"/>
    </row>
    <row r="27" spans="1:16" ht="25.5" customHeight="1">
      <c r="A27" s="19">
        <f t="shared" si="1"/>
        <v>15</v>
      </c>
      <c r="B27" s="20"/>
      <c r="C27" s="16" t="s">
        <v>16</v>
      </c>
      <c r="D27" s="17" t="s">
        <v>39</v>
      </c>
      <c r="E27" s="17"/>
      <c r="F27" s="17"/>
      <c r="G27" s="18" t="s">
        <v>40</v>
      </c>
      <c r="H27" s="31"/>
      <c r="I27" s="31"/>
      <c r="J27" s="31"/>
      <c r="K27" s="31"/>
      <c r="L27" s="31"/>
      <c r="M27" s="31"/>
      <c r="N27" s="31"/>
      <c r="O27" s="31"/>
      <c r="P27" s="31"/>
    </row>
    <row r="28" spans="1:16" ht="24">
      <c r="A28" s="19">
        <f t="shared" si="1"/>
        <v>16</v>
      </c>
      <c r="B28" s="20"/>
      <c r="C28" s="16" t="s">
        <v>16</v>
      </c>
      <c r="D28" s="17" t="s">
        <v>41</v>
      </c>
      <c r="E28" s="17"/>
      <c r="F28" s="17"/>
      <c r="G28" s="18" t="s">
        <v>42</v>
      </c>
      <c r="H28" s="31"/>
      <c r="I28" s="31"/>
      <c r="J28" s="31"/>
      <c r="K28" s="31"/>
      <c r="L28" s="31"/>
      <c r="M28" s="31"/>
      <c r="N28" s="31"/>
      <c r="O28" s="31"/>
      <c r="P28" s="31"/>
    </row>
    <row r="29" spans="1:16" ht="15">
      <c r="A29" s="19">
        <f t="shared" si="1"/>
        <v>17</v>
      </c>
      <c r="B29" s="20"/>
      <c r="C29" s="16" t="s">
        <v>16</v>
      </c>
      <c r="D29" s="17" t="s">
        <v>43</v>
      </c>
      <c r="E29" s="17"/>
      <c r="F29" s="17"/>
      <c r="G29" s="22" t="s">
        <v>44</v>
      </c>
      <c r="H29" s="31"/>
      <c r="I29" s="31"/>
      <c r="J29" s="31"/>
      <c r="K29" s="31"/>
      <c r="L29" s="31"/>
      <c r="M29" s="31"/>
      <c r="N29" s="31"/>
      <c r="O29" s="31"/>
      <c r="P29" s="31"/>
    </row>
    <row r="30" spans="1:16" ht="36">
      <c r="A30" s="19">
        <f t="shared" si="1"/>
        <v>18</v>
      </c>
      <c r="B30" s="20"/>
      <c r="C30" s="16" t="s">
        <v>16</v>
      </c>
      <c r="D30" s="17" t="s">
        <v>45</v>
      </c>
      <c r="E30" s="17"/>
      <c r="F30" s="17"/>
      <c r="G30" s="23" t="s">
        <v>46</v>
      </c>
      <c r="H30" s="31"/>
      <c r="I30" s="31"/>
      <c r="J30" s="31"/>
      <c r="K30" s="31"/>
      <c r="L30" s="31"/>
      <c r="M30" s="31"/>
      <c r="N30" s="31"/>
      <c r="O30" s="31"/>
      <c r="P30" s="31"/>
    </row>
    <row r="31" spans="1:16" ht="29.25" customHeight="1">
      <c r="A31" s="19">
        <f t="shared" si="1"/>
        <v>19</v>
      </c>
      <c r="B31" s="20"/>
      <c r="C31" s="16" t="s">
        <v>16</v>
      </c>
      <c r="D31" s="17" t="s">
        <v>47</v>
      </c>
      <c r="E31" s="21"/>
      <c r="F31" s="21"/>
      <c r="G31" s="18" t="s">
        <v>48</v>
      </c>
      <c r="H31" s="31"/>
      <c r="I31" s="31"/>
      <c r="J31" s="31"/>
      <c r="K31" s="31"/>
      <c r="L31" s="31"/>
      <c r="M31" s="31"/>
      <c r="N31" s="31"/>
      <c r="O31" s="31"/>
      <c r="P31" s="31"/>
    </row>
    <row r="32" spans="1:16" ht="29.25" customHeight="1">
      <c r="A32" s="19">
        <f t="shared" si="1"/>
        <v>20</v>
      </c>
      <c r="B32" s="20"/>
      <c r="C32" s="16" t="s">
        <v>16</v>
      </c>
      <c r="D32" s="17" t="s">
        <v>49</v>
      </c>
      <c r="E32" s="17"/>
      <c r="F32" s="17"/>
      <c r="G32" s="18" t="s">
        <v>50</v>
      </c>
      <c r="H32" s="31"/>
      <c r="I32" s="31"/>
      <c r="J32" s="31"/>
      <c r="K32" s="31"/>
      <c r="L32" s="31"/>
      <c r="M32" s="31"/>
      <c r="N32" s="31"/>
      <c r="O32" s="31"/>
      <c r="P32" s="31"/>
    </row>
    <row r="33" spans="1:16" ht="27.75" customHeight="1">
      <c r="A33" s="19">
        <f t="shared" si="1"/>
        <v>21</v>
      </c>
      <c r="B33" s="20"/>
      <c r="C33" s="16" t="s">
        <v>16</v>
      </c>
      <c r="D33" s="17" t="s">
        <v>51</v>
      </c>
      <c r="E33" s="17"/>
      <c r="F33" s="17"/>
      <c r="G33" s="18" t="s">
        <v>52</v>
      </c>
      <c r="H33" s="31"/>
      <c r="I33" s="31"/>
      <c r="J33" s="31"/>
      <c r="K33" s="31"/>
      <c r="L33" s="31"/>
      <c r="M33" s="31"/>
      <c r="N33" s="31"/>
      <c r="O33" s="31"/>
      <c r="P33" s="31"/>
    </row>
    <row r="34" spans="1:16" ht="26.25" customHeight="1">
      <c r="A34" s="19">
        <f t="shared" si="1"/>
        <v>22</v>
      </c>
      <c r="B34" s="20"/>
      <c r="C34" s="16" t="s">
        <v>16</v>
      </c>
      <c r="D34" s="17" t="s">
        <v>53</v>
      </c>
      <c r="E34" s="17"/>
      <c r="F34" s="17"/>
      <c r="G34" s="18" t="s">
        <v>50</v>
      </c>
      <c r="H34" s="31"/>
      <c r="I34" s="31"/>
      <c r="J34" s="31"/>
      <c r="K34" s="31"/>
      <c r="L34" s="31"/>
      <c r="M34" s="31"/>
      <c r="N34" s="31"/>
      <c r="O34" s="31"/>
      <c r="P34" s="31"/>
    </row>
    <row r="35" spans="1:16" ht="29.25" customHeight="1">
      <c r="A35" s="19">
        <f t="shared" si="1"/>
        <v>23</v>
      </c>
      <c r="B35" s="20"/>
      <c r="C35" s="24" t="s">
        <v>16</v>
      </c>
      <c r="D35" s="17" t="s">
        <v>68</v>
      </c>
      <c r="E35" s="25"/>
      <c r="F35" s="25"/>
      <c r="G35" s="25" t="s">
        <v>67</v>
      </c>
      <c r="H35" s="31"/>
      <c r="I35" s="31"/>
      <c r="J35" s="31"/>
      <c r="K35" s="31"/>
      <c r="L35" s="31"/>
      <c r="M35" s="31"/>
      <c r="N35" s="31"/>
      <c r="O35" s="31"/>
      <c r="P35" s="31"/>
    </row>
    <row r="36" spans="1:16" ht="24">
      <c r="A36" s="19">
        <f t="shared" si="1"/>
        <v>24</v>
      </c>
      <c r="B36" s="20"/>
      <c r="C36" s="24" t="s">
        <v>16</v>
      </c>
      <c r="D36" s="25" t="s">
        <v>69</v>
      </c>
      <c r="E36" s="25"/>
      <c r="F36" s="25"/>
      <c r="G36" s="18" t="s">
        <v>62</v>
      </c>
      <c r="H36" s="31"/>
      <c r="I36" s="31"/>
      <c r="J36" s="31"/>
      <c r="K36" s="31"/>
      <c r="L36" s="31"/>
      <c r="M36" s="31"/>
      <c r="N36" s="31"/>
      <c r="O36" s="31"/>
      <c r="P36" s="31"/>
    </row>
    <row r="37" spans="1:16" ht="15">
      <c r="A37" s="19">
        <f t="shared" si="1"/>
        <v>25</v>
      </c>
      <c r="B37" s="20"/>
      <c r="C37" s="24" t="s">
        <v>16</v>
      </c>
      <c r="D37" s="25" t="s">
        <v>54</v>
      </c>
      <c r="E37" s="25"/>
      <c r="F37" s="25"/>
      <c r="G37" s="25" t="s">
        <v>55</v>
      </c>
      <c r="H37" s="26"/>
      <c r="I37" s="26"/>
      <c r="J37" s="26"/>
      <c r="K37" s="26"/>
      <c r="L37" s="26"/>
      <c r="M37" s="26"/>
      <c r="N37" s="31"/>
      <c r="O37" s="26"/>
      <c r="P37" s="26"/>
    </row>
    <row r="38" spans="1:16" ht="15">
      <c r="A38" s="27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9"/>
    </row>
    <row r="39" spans="1:16" ht="24" customHeight="1">
      <c r="A39" s="33" t="s">
        <v>14</v>
      </c>
      <c r="B39" s="46" t="s">
        <v>56</v>
      </c>
      <c r="C39" s="17" t="s">
        <v>57</v>
      </c>
      <c r="D39" s="17" t="s">
        <v>58</v>
      </c>
      <c r="E39" s="21"/>
      <c r="F39" s="21"/>
      <c r="G39" s="22" t="s">
        <v>20</v>
      </c>
      <c r="H39" s="41">
        <v>0.022</v>
      </c>
      <c r="I39" s="41">
        <v>0.01113</v>
      </c>
      <c r="J39" s="41">
        <v>0.05574</v>
      </c>
      <c r="K39" s="41">
        <v>0.02595</v>
      </c>
      <c r="L39" s="41">
        <v>0.014311</v>
      </c>
      <c r="M39" s="41">
        <v>0.069295</v>
      </c>
      <c r="N39" s="41">
        <f aca="true" t="shared" si="3" ref="N39:P46">SUM(K39-H39)</f>
        <v>0.003950000000000002</v>
      </c>
      <c r="O39" s="41">
        <f t="shared" si="3"/>
        <v>0.0031810000000000015</v>
      </c>
      <c r="P39" s="41">
        <f t="shared" si="3"/>
        <v>0.013554999999999998</v>
      </c>
    </row>
    <row r="40" spans="1:16" ht="24" customHeight="1">
      <c r="A40" s="33" t="s">
        <v>78</v>
      </c>
      <c r="B40" s="47"/>
      <c r="C40" s="17" t="s">
        <v>57</v>
      </c>
      <c r="D40" s="17" t="s">
        <v>96</v>
      </c>
      <c r="E40" s="21"/>
      <c r="F40" s="21"/>
      <c r="G40" s="22" t="s">
        <v>20</v>
      </c>
      <c r="H40" s="41">
        <v>0</v>
      </c>
      <c r="I40" s="41">
        <v>0.62299</v>
      </c>
      <c r="J40" s="41">
        <v>0.62285</v>
      </c>
      <c r="K40" s="41">
        <v>0.201489</v>
      </c>
      <c r="L40" s="41">
        <v>1.180227</v>
      </c>
      <c r="M40" s="41">
        <v>0.719227</v>
      </c>
      <c r="N40" s="41">
        <f t="shared" si="3"/>
        <v>0.201489</v>
      </c>
      <c r="O40" s="41">
        <f t="shared" si="3"/>
        <v>0.5572369999999999</v>
      </c>
      <c r="P40" s="41">
        <f t="shared" si="3"/>
        <v>0.09637699999999993</v>
      </c>
    </row>
    <row r="41" spans="1:16" ht="24" customHeight="1">
      <c r="A41" s="33" t="s">
        <v>79</v>
      </c>
      <c r="B41" s="47"/>
      <c r="C41" s="17" t="s">
        <v>57</v>
      </c>
      <c r="D41" s="17" t="s">
        <v>92</v>
      </c>
      <c r="E41" s="21"/>
      <c r="F41" s="21"/>
      <c r="G41" s="22" t="s">
        <v>20</v>
      </c>
      <c r="H41" s="41">
        <v>0</v>
      </c>
      <c r="I41" s="41">
        <v>0</v>
      </c>
      <c r="J41" s="41">
        <v>0.72611</v>
      </c>
      <c r="K41" s="41">
        <v>0</v>
      </c>
      <c r="L41" s="41">
        <v>0</v>
      </c>
      <c r="M41" s="41">
        <v>0</v>
      </c>
      <c r="N41" s="41">
        <f t="shared" si="3"/>
        <v>0</v>
      </c>
      <c r="O41" s="41">
        <f t="shared" si="3"/>
        <v>0</v>
      </c>
      <c r="P41" s="41">
        <f t="shared" si="3"/>
        <v>-0.72611</v>
      </c>
    </row>
    <row r="42" spans="1:16" ht="24" customHeight="1">
      <c r="A42" s="33" t="s">
        <v>80</v>
      </c>
      <c r="B42" s="47"/>
      <c r="C42" s="17" t="s">
        <v>57</v>
      </c>
      <c r="D42" s="17" t="s">
        <v>97</v>
      </c>
      <c r="E42" s="21"/>
      <c r="F42" s="21"/>
      <c r="G42" s="22" t="s">
        <v>20</v>
      </c>
      <c r="H42" s="41">
        <v>0</v>
      </c>
      <c r="I42" s="41">
        <v>0</v>
      </c>
      <c r="J42" s="41">
        <v>0.84049</v>
      </c>
      <c r="K42" s="41">
        <v>0.151483</v>
      </c>
      <c r="L42" s="41">
        <v>0.759819</v>
      </c>
      <c r="M42" s="41">
        <v>0</v>
      </c>
      <c r="N42" s="41">
        <f t="shared" si="3"/>
        <v>0.151483</v>
      </c>
      <c r="O42" s="41">
        <f t="shared" si="3"/>
        <v>0.759819</v>
      </c>
      <c r="P42" s="41">
        <f t="shared" si="3"/>
        <v>-0.84049</v>
      </c>
    </row>
    <row r="43" spans="1:16" ht="24" customHeight="1">
      <c r="A43" s="33" t="s">
        <v>81</v>
      </c>
      <c r="B43" s="47"/>
      <c r="C43" s="17" t="s">
        <v>57</v>
      </c>
      <c r="D43" s="17" t="s">
        <v>93</v>
      </c>
      <c r="E43" s="21"/>
      <c r="F43" s="21"/>
      <c r="G43" s="22" t="s">
        <v>20</v>
      </c>
      <c r="H43" s="41">
        <v>0</v>
      </c>
      <c r="I43" s="41">
        <v>0</v>
      </c>
      <c r="J43" s="41">
        <v>0.06323</v>
      </c>
      <c r="K43" s="41">
        <v>0</v>
      </c>
      <c r="L43" s="41">
        <v>0</v>
      </c>
      <c r="M43" s="41">
        <v>0.069321</v>
      </c>
      <c r="N43" s="41">
        <f t="shared" si="3"/>
        <v>0</v>
      </c>
      <c r="O43" s="41">
        <f t="shared" si="3"/>
        <v>0</v>
      </c>
      <c r="P43" s="41">
        <f t="shared" si="3"/>
        <v>0.006090999999999999</v>
      </c>
    </row>
    <row r="44" spans="1:16" ht="24" customHeight="1">
      <c r="A44" s="33" t="s">
        <v>82</v>
      </c>
      <c r="B44" s="47"/>
      <c r="C44" s="17" t="s">
        <v>57</v>
      </c>
      <c r="D44" s="17" t="s">
        <v>94</v>
      </c>
      <c r="E44" s="21"/>
      <c r="F44" s="21"/>
      <c r="G44" s="22" t="s">
        <v>20</v>
      </c>
      <c r="H44" s="41">
        <v>0</v>
      </c>
      <c r="I44" s="41">
        <v>0</v>
      </c>
      <c r="J44" s="41">
        <v>0.06278</v>
      </c>
      <c r="K44" s="41">
        <v>0</v>
      </c>
      <c r="L44" s="41">
        <v>0</v>
      </c>
      <c r="M44" s="41">
        <v>0.056664</v>
      </c>
      <c r="N44" s="41">
        <f t="shared" si="3"/>
        <v>0</v>
      </c>
      <c r="O44" s="41">
        <f t="shared" si="3"/>
        <v>0</v>
      </c>
      <c r="P44" s="41">
        <f t="shared" si="3"/>
        <v>-0.006116000000000003</v>
      </c>
    </row>
    <row r="45" spans="1:16" ht="24" customHeight="1">
      <c r="A45" s="33" t="s">
        <v>83</v>
      </c>
      <c r="B45" s="47"/>
      <c r="C45" s="17" t="s">
        <v>57</v>
      </c>
      <c r="D45" s="17" t="s">
        <v>95</v>
      </c>
      <c r="E45" s="21"/>
      <c r="F45" s="21"/>
      <c r="G45" s="22" t="s">
        <v>20</v>
      </c>
      <c r="H45" s="41">
        <v>0</v>
      </c>
      <c r="I45" s="41">
        <v>0</v>
      </c>
      <c r="J45" s="41">
        <v>0.06545</v>
      </c>
      <c r="K45" s="41">
        <v>0</v>
      </c>
      <c r="L45" s="41">
        <v>0</v>
      </c>
      <c r="M45" s="41">
        <v>0.031843</v>
      </c>
      <c r="N45" s="41">
        <f t="shared" si="3"/>
        <v>0</v>
      </c>
      <c r="O45" s="41">
        <f t="shared" si="3"/>
        <v>0</v>
      </c>
      <c r="P45" s="41">
        <f t="shared" si="3"/>
        <v>-0.03360699999999999</v>
      </c>
    </row>
    <row r="46" spans="1:16" ht="24" customHeight="1">
      <c r="A46" s="33" t="s">
        <v>84</v>
      </c>
      <c r="B46" s="47"/>
      <c r="C46" s="17" t="s">
        <v>57</v>
      </c>
      <c r="D46" s="17" t="s">
        <v>98</v>
      </c>
      <c r="E46" s="21"/>
      <c r="F46" s="21"/>
      <c r="G46" s="22" t="s">
        <v>20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0.24792</v>
      </c>
      <c r="N46" s="41">
        <f t="shared" si="3"/>
        <v>0</v>
      </c>
      <c r="O46" s="41">
        <f t="shared" si="3"/>
        <v>0</v>
      </c>
      <c r="P46" s="41">
        <f t="shared" si="3"/>
        <v>0.24792</v>
      </c>
    </row>
    <row r="47" spans="1:16" ht="29.25" customHeight="1">
      <c r="A47" s="33" t="s">
        <v>85</v>
      </c>
      <c r="B47" s="47"/>
      <c r="C47" s="17" t="s">
        <v>57</v>
      </c>
      <c r="D47" s="17" t="s">
        <v>59</v>
      </c>
      <c r="E47" s="17"/>
      <c r="F47" s="17"/>
      <c r="G47" s="22" t="s">
        <v>60</v>
      </c>
      <c r="H47" s="31"/>
      <c r="I47" s="31"/>
      <c r="J47" s="31"/>
      <c r="K47" s="31"/>
      <c r="L47" s="31"/>
      <c r="M47" s="31"/>
      <c r="N47" s="31"/>
      <c r="O47" s="31"/>
      <c r="P47" s="31"/>
    </row>
    <row r="48" spans="1:16" ht="24">
      <c r="A48" s="33" t="s">
        <v>86</v>
      </c>
      <c r="B48" s="47"/>
      <c r="C48" s="17" t="s">
        <v>57</v>
      </c>
      <c r="D48" s="17" t="s">
        <v>61</v>
      </c>
      <c r="E48" s="17"/>
      <c r="F48" s="17"/>
      <c r="G48" s="22" t="s">
        <v>62</v>
      </c>
      <c r="H48" s="31"/>
      <c r="I48" s="31"/>
      <c r="J48" s="31"/>
      <c r="K48" s="31"/>
      <c r="L48" s="31"/>
      <c r="M48" s="31"/>
      <c r="N48" s="31"/>
      <c r="O48" s="31"/>
      <c r="P48" s="31"/>
    </row>
    <row r="49" spans="1:16" ht="24">
      <c r="A49" s="33" t="s">
        <v>87</v>
      </c>
      <c r="B49" s="47"/>
      <c r="C49" s="17" t="s">
        <v>57</v>
      </c>
      <c r="D49" s="17" t="s">
        <v>63</v>
      </c>
      <c r="E49" s="17"/>
      <c r="F49" s="17"/>
      <c r="G49" s="22" t="s">
        <v>64</v>
      </c>
      <c r="H49" s="31"/>
      <c r="I49" s="31"/>
      <c r="J49" s="31"/>
      <c r="K49" s="31"/>
      <c r="L49" s="31"/>
      <c r="M49" s="31"/>
      <c r="N49" s="31"/>
      <c r="O49" s="31"/>
      <c r="P49" s="31"/>
    </row>
    <row r="50" spans="1:16" ht="24">
      <c r="A50" s="33" t="s">
        <v>88</v>
      </c>
      <c r="B50" s="47"/>
      <c r="C50" s="17" t="s">
        <v>57</v>
      </c>
      <c r="D50" s="17" t="s">
        <v>65</v>
      </c>
      <c r="E50" s="17"/>
      <c r="F50" s="17"/>
      <c r="G50" s="22" t="s">
        <v>66</v>
      </c>
      <c r="H50" s="31"/>
      <c r="I50" s="31"/>
      <c r="J50" s="31"/>
      <c r="K50" s="31"/>
      <c r="L50" s="31"/>
      <c r="M50" s="31"/>
      <c r="N50" s="31"/>
      <c r="O50" s="31"/>
      <c r="P50" s="31"/>
    </row>
    <row r="51" spans="1:16" ht="24">
      <c r="A51" s="33" t="s">
        <v>89</v>
      </c>
      <c r="B51" s="47"/>
      <c r="C51" s="17" t="s">
        <v>57</v>
      </c>
      <c r="D51" s="17" t="s">
        <v>70</v>
      </c>
      <c r="E51" s="17"/>
      <c r="F51" s="17"/>
      <c r="G51" s="22" t="s">
        <v>71</v>
      </c>
      <c r="H51" s="31"/>
      <c r="I51" s="31"/>
      <c r="J51" s="31"/>
      <c r="K51" s="31"/>
      <c r="L51" s="31"/>
      <c r="M51" s="31"/>
      <c r="N51" s="31"/>
      <c r="O51" s="31"/>
      <c r="P51" s="31"/>
    </row>
    <row r="52" spans="1:16" ht="24">
      <c r="A52" s="33" t="s">
        <v>90</v>
      </c>
      <c r="B52" s="47"/>
      <c r="C52" s="17" t="s">
        <v>57</v>
      </c>
      <c r="D52" s="17" t="s">
        <v>72</v>
      </c>
      <c r="E52" s="21"/>
      <c r="F52" s="21"/>
      <c r="G52" s="22" t="s">
        <v>73</v>
      </c>
      <c r="H52" s="31"/>
      <c r="I52" s="31"/>
      <c r="J52" s="31"/>
      <c r="K52" s="31"/>
      <c r="L52" s="31"/>
      <c r="M52" s="31"/>
      <c r="N52" s="31"/>
      <c r="O52" s="31"/>
      <c r="P52" s="31"/>
    </row>
    <row r="53" spans="1:16" ht="24">
      <c r="A53" s="33" t="s">
        <v>91</v>
      </c>
      <c r="B53" s="48"/>
      <c r="C53" s="17" t="s">
        <v>57</v>
      </c>
      <c r="D53" s="30" t="s">
        <v>54</v>
      </c>
      <c r="E53" s="30"/>
      <c r="F53" s="30"/>
      <c r="G53" s="30" t="s">
        <v>54</v>
      </c>
      <c r="H53" s="31"/>
      <c r="I53" s="31"/>
      <c r="J53" s="31"/>
      <c r="K53" s="31"/>
      <c r="L53" s="31"/>
      <c r="M53" s="31"/>
      <c r="N53" s="31"/>
      <c r="O53" s="31"/>
      <c r="P53" s="31"/>
    </row>
    <row r="55" spans="2:4" ht="15">
      <c r="B55" s="35" t="s">
        <v>115</v>
      </c>
      <c r="C55" s="35" t="s">
        <v>105</v>
      </c>
      <c r="D55" s="32" t="s">
        <v>116</v>
      </c>
    </row>
  </sheetData>
  <sheetProtection/>
  <mergeCells count="11">
    <mergeCell ref="A5:P5"/>
    <mergeCell ref="A6:P6"/>
    <mergeCell ref="F7:G7"/>
    <mergeCell ref="H9:J9"/>
    <mergeCell ref="K9:M9"/>
    <mergeCell ref="N9:P9"/>
    <mergeCell ref="H10:J10"/>
    <mergeCell ref="K10:M10"/>
    <mergeCell ref="N10:P10"/>
    <mergeCell ref="B13:B15"/>
    <mergeCell ref="B39:B53"/>
  </mergeCells>
  <printOptions horizontalCentered="1"/>
  <pageMargins left="0.7874015748031497" right="0" top="0.1968503937007874" bottom="0.1968503937007874" header="0.1968503937007874" footer="0.1968503937007874"/>
  <pageSetup horizontalDpi="300" verticalDpi="300" orientation="landscape" paperSize="9" scale="61" r:id="rId1"/>
  <rowBreaks count="1" manualBreakCount="1">
    <brk id="34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D1">
      <selection activeCell="F7" sqref="F7:G7"/>
    </sheetView>
  </sheetViews>
  <sheetFormatPr defaultColWidth="9.140625" defaultRowHeight="15"/>
  <cols>
    <col min="1" max="1" width="9.140625" style="34" customWidth="1"/>
    <col min="2" max="2" width="18.28125" style="34" customWidth="1"/>
    <col min="3" max="3" width="19.00390625" style="34" customWidth="1"/>
    <col min="4" max="4" width="24.00390625" style="34" customWidth="1"/>
    <col min="5" max="5" width="11.28125" style="34" customWidth="1"/>
    <col min="6" max="6" width="12.421875" style="34" customWidth="1"/>
    <col min="7" max="7" width="28.7109375" style="34" customWidth="1"/>
    <col min="8" max="16384" width="9.140625" style="34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">
        <v>104</v>
      </c>
    </row>
    <row r="2" spans="1:16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 t="s">
        <v>0</v>
      </c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 t="s">
        <v>1</v>
      </c>
    </row>
    <row r="4" spans="1:16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6.5">
      <c r="A5" s="49" t="s">
        <v>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6" ht="16.5">
      <c r="A6" s="49" t="s">
        <v>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1:16" ht="15.75">
      <c r="A7" s="3"/>
      <c r="B7" s="3"/>
      <c r="C7" s="3"/>
      <c r="D7" s="3"/>
      <c r="E7" s="3"/>
      <c r="F7" s="50" t="s">
        <v>119</v>
      </c>
      <c r="G7" s="50"/>
      <c r="H7" s="3"/>
      <c r="I7" s="3"/>
      <c r="J7" s="3"/>
      <c r="K7" s="3"/>
      <c r="L7" s="3"/>
      <c r="M7" s="3"/>
      <c r="N7" s="3"/>
      <c r="O7" s="3"/>
      <c r="P7" s="3"/>
    </row>
    <row r="8" spans="1:16" ht="15.75">
      <c r="A8" s="3"/>
      <c r="B8" s="3"/>
      <c r="C8" s="3"/>
      <c r="D8" s="3"/>
      <c r="E8" s="3"/>
      <c r="F8" s="4"/>
      <c r="G8" s="4"/>
      <c r="H8" s="3"/>
      <c r="I8" s="3"/>
      <c r="J8" s="3"/>
      <c r="K8" s="3"/>
      <c r="L8" s="3"/>
      <c r="M8" s="3"/>
      <c r="N8" s="3"/>
      <c r="O8" s="3"/>
      <c r="P8" s="3"/>
    </row>
    <row r="9" spans="1:16" ht="178.5" customHeight="1">
      <c r="A9" s="5" t="s">
        <v>4</v>
      </c>
      <c r="B9" s="5" t="s">
        <v>5</v>
      </c>
      <c r="C9" s="5" t="s">
        <v>6</v>
      </c>
      <c r="D9" s="5" t="s">
        <v>7</v>
      </c>
      <c r="E9" s="5" t="s">
        <v>8</v>
      </c>
      <c r="F9" s="5" t="s">
        <v>9</v>
      </c>
      <c r="G9" s="5" t="s">
        <v>10</v>
      </c>
      <c r="H9" s="57" t="s">
        <v>11</v>
      </c>
      <c r="I9" s="58"/>
      <c r="J9" s="59"/>
      <c r="K9" s="57" t="s">
        <v>12</v>
      </c>
      <c r="L9" s="58"/>
      <c r="M9" s="59"/>
      <c r="N9" s="51" t="s">
        <v>13</v>
      </c>
      <c r="O9" s="52"/>
      <c r="P9" s="53"/>
    </row>
    <row r="10" spans="1:16" ht="1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54">
        <v>8</v>
      </c>
      <c r="I10" s="55"/>
      <c r="J10" s="56"/>
      <c r="K10" s="54">
        <v>9</v>
      </c>
      <c r="L10" s="55"/>
      <c r="M10" s="56"/>
      <c r="N10" s="54">
        <v>10</v>
      </c>
      <c r="O10" s="55"/>
      <c r="P10" s="56"/>
    </row>
    <row r="11" spans="1:16" ht="15">
      <c r="A11" s="7"/>
      <c r="B11" s="7"/>
      <c r="C11" s="8"/>
      <c r="D11" s="8"/>
      <c r="E11" s="8"/>
      <c r="F11" s="7"/>
      <c r="G11" s="7"/>
      <c r="H11" s="8" t="s">
        <v>107</v>
      </c>
      <c r="I11" s="8" t="s">
        <v>108</v>
      </c>
      <c r="J11" s="8" t="s">
        <v>109</v>
      </c>
      <c r="K11" s="8" t="s">
        <v>107</v>
      </c>
      <c r="L11" s="8" t="s">
        <v>108</v>
      </c>
      <c r="M11" s="8" t="s">
        <v>109</v>
      </c>
      <c r="N11" s="8" t="s">
        <v>107</v>
      </c>
      <c r="O11" s="8" t="s">
        <v>108</v>
      </c>
      <c r="P11" s="8" t="s">
        <v>109</v>
      </c>
    </row>
    <row r="12" spans="1:16" ht="15">
      <c r="A12" s="9"/>
      <c r="B12" s="10"/>
      <c r="C12" s="11"/>
      <c r="D12" s="12"/>
      <c r="E12" s="12"/>
      <c r="F12" s="12"/>
      <c r="G12" s="13"/>
      <c r="H12" s="12"/>
      <c r="I12" s="12"/>
      <c r="J12" s="12"/>
      <c r="K12" s="12"/>
      <c r="L12" s="12"/>
      <c r="M12" s="12"/>
      <c r="N12" s="12"/>
      <c r="O12" s="12"/>
      <c r="P12" s="14"/>
    </row>
    <row r="13" spans="1:16" ht="24">
      <c r="A13" s="15" t="s">
        <v>14</v>
      </c>
      <c r="B13" s="44" t="s">
        <v>15</v>
      </c>
      <c r="C13" s="16" t="s">
        <v>16</v>
      </c>
      <c r="D13" s="17" t="s">
        <v>17</v>
      </c>
      <c r="E13" s="17"/>
      <c r="F13" s="17"/>
      <c r="G13" s="18" t="s">
        <v>18</v>
      </c>
      <c r="H13" s="31"/>
      <c r="I13" s="31"/>
      <c r="J13" s="31"/>
      <c r="K13" s="31"/>
      <c r="L13" s="31"/>
      <c r="M13" s="31"/>
      <c r="N13" s="31"/>
      <c r="O13" s="31"/>
      <c r="P13" s="31"/>
    </row>
    <row r="14" spans="1:16" ht="24">
      <c r="A14" s="19">
        <f>A13+1</f>
        <v>2</v>
      </c>
      <c r="B14" s="45"/>
      <c r="C14" s="16" t="s">
        <v>16</v>
      </c>
      <c r="D14" s="17" t="s">
        <v>19</v>
      </c>
      <c r="E14" s="21"/>
      <c r="F14" s="21"/>
      <c r="G14" s="18" t="s">
        <v>20</v>
      </c>
      <c r="H14" s="40">
        <v>3.149009</v>
      </c>
      <c r="I14" s="40">
        <v>2.49091</v>
      </c>
      <c r="J14" s="40">
        <v>2.22841</v>
      </c>
      <c r="K14" s="41">
        <v>3.442385</v>
      </c>
      <c r="L14" s="41">
        <v>2.93412</v>
      </c>
      <c r="M14" s="41">
        <v>2.750985</v>
      </c>
      <c r="N14" s="41">
        <f aca="true" t="shared" si="0" ref="N14:P16">SUM(K14-H14)</f>
        <v>0.29337599999999986</v>
      </c>
      <c r="O14" s="41">
        <f t="shared" si="0"/>
        <v>0.4432100000000001</v>
      </c>
      <c r="P14" s="41">
        <f t="shared" si="0"/>
        <v>0.5225750000000002</v>
      </c>
    </row>
    <row r="15" spans="1:16" ht="24">
      <c r="A15" s="19">
        <f aca="true" t="shared" si="1" ref="A15:A37">A14+1</f>
        <v>3</v>
      </c>
      <c r="B15" s="45"/>
      <c r="C15" s="16" t="s">
        <v>16</v>
      </c>
      <c r="D15" s="17" t="s">
        <v>74</v>
      </c>
      <c r="E15" s="21"/>
      <c r="F15" s="21"/>
      <c r="G15" s="18" t="s">
        <v>20</v>
      </c>
      <c r="H15" s="31">
        <v>0.254793</v>
      </c>
      <c r="I15" s="31">
        <v>0.20522</v>
      </c>
      <c r="J15" s="31">
        <v>0.18123</v>
      </c>
      <c r="K15" s="31">
        <v>0.318739</v>
      </c>
      <c r="L15" s="31">
        <v>0.28211</v>
      </c>
      <c r="M15" s="31">
        <v>0.256526</v>
      </c>
      <c r="N15" s="31">
        <f t="shared" si="0"/>
        <v>0.063946</v>
      </c>
      <c r="O15" s="31">
        <f t="shared" si="0"/>
        <v>0.07689000000000001</v>
      </c>
      <c r="P15" s="31">
        <f t="shared" si="0"/>
        <v>0.07529599999999997</v>
      </c>
    </row>
    <row r="16" spans="1:16" ht="24">
      <c r="A16" s="19">
        <f t="shared" si="1"/>
        <v>4</v>
      </c>
      <c r="B16" s="20"/>
      <c r="C16" s="16" t="s">
        <v>16</v>
      </c>
      <c r="D16" s="17" t="s">
        <v>110</v>
      </c>
      <c r="E16" s="17"/>
      <c r="F16" s="17"/>
      <c r="G16" s="18" t="s">
        <v>20</v>
      </c>
      <c r="H16" s="41">
        <v>0.094742</v>
      </c>
      <c r="I16" s="41">
        <v>0.07347</v>
      </c>
      <c r="J16" s="41">
        <v>0.06409</v>
      </c>
      <c r="K16" s="41">
        <v>0.133138</v>
      </c>
      <c r="L16" s="41">
        <v>0.09662</v>
      </c>
      <c r="M16" s="41">
        <v>0.134299</v>
      </c>
      <c r="N16" s="41">
        <f t="shared" si="0"/>
        <v>0.038396</v>
      </c>
      <c r="O16" s="41">
        <f t="shared" si="0"/>
        <v>0.023150000000000004</v>
      </c>
      <c r="P16" s="41">
        <f t="shared" si="0"/>
        <v>0.07020900000000001</v>
      </c>
    </row>
    <row r="17" spans="1:16" ht="24">
      <c r="A17" s="19">
        <f t="shared" si="1"/>
        <v>5</v>
      </c>
      <c r="B17" s="20"/>
      <c r="C17" s="16" t="s">
        <v>16</v>
      </c>
      <c r="D17" s="17" t="s">
        <v>22</v>
      </c>
      <c r="E17" s="17"/>
      <c r="F17" s="17"/>
      <c r="G17" s="18" t="s">
        <v>23</v>
      </c>
      <c r="H17" s="31"/>
      <c r="I17" s="31"/>
      <c r="J17" s="31"/>
      <c r="K17" s="31"/>
      <c r="L17" s="31"/>
      <c r="M17" s="31"/>
      <c r="N17" s="31"/>
      <c r="O17" s="31"/>
      <c r="P17" s="31"/>
    </row>
    <row r="18" spans="1:16" ht="24">
      <c r="A18" s="19">
        <f t="shared" si="1"/>
        <v>6</v>
      </c>
      <c r="B18" s="20"/>
      <c r="C18" s="16" t="s">
        <v>16</v>
      </c>
      <c r="D18" s="17" t="s">
        <v>24</v>
      </c>
      <c r="E18" s="17"/>
      <c r="F18" s="17"/>
      <c r="G18" s="18" t="s">
        <v>25</v>
      </c>
      <c r="H18" s="31"/>
      <c r="I18" s="31"/>
      <c r="J18" s="31"/>
      <c r="K18" s="31"/>
      <c r="L18" s="31"/>
      <c r="M18" s="31"/>
      <c r="N18" s="31"/>
      <c r="O18" s="31"/>
      <c r="P18" s="31"/>
    </row>
    <row r="19" spans="1:16" ht="36">
      <c r="A19" s="19">
        <f t="shared" si="1"/>
        <v>7</v>
      </c>
      <c r="B19" s="20"/>
      <c r="C19" s="16" t="s">
        <v>16</v>
      </c>
      <c r="D19" s="17" t="s">
        <v>111</v>
      </c>
      <c r="E19" s="17"/>
      <c r="F19" s="17"/>
      <c r="G19" s="18" t="s">
        <v>20</v>
      </c>
      <c r="H19" s="41">
        <v>0.048411</v>
      </c>
      <c r="I19" s="41">
        <v>0.03651</v>
      </c>
      <c r="J19" s="41">
        <v>0.03069</v>
      </c>
      <c r="K19" s="41">
        <v>0.051407</v>
      </c>
      <c r="L19" s="41">
        <v>0.05889</v>
      </c>
      <c r="M19" s="41">
        <v>0.059115</v>
      </c>
      <c r="N19" s="41">
        <f aca="true" t="shared" si="2" ref="N19:P20">SUM(K19-H19)</f>
        <v>0.0029959999999999987</v>
      </c>
      <c r="O19" s="41">
        <f t="shared" si="2"/>
        <v>0.022379999999999997</v>
      </c>
      <c r="P19" s="41">
        <f t="shared" si="2"/>
        <v>0.028425000000000002</v>
      </c>
    </row>
    <row r="20" spans="1:16" ht="24">
      <c r="A20" s="19">
        <f t="shared" si="1"/>
        <v>8</v>
      </c>
      <c r="B20" s="20"/>
      <c r="C20" s="16" t="s">
        <v>16</v>
      </c>
      <c r="D20" s="17" t="s">
        <v>99</v>
      </c>
      <c r="E20" s="21"/>
      <c r="F20" s="21"/>
      <c r="G20" s="18" t="s">
        <v>26</v>
      </c>
      <c r="H20" s="41">
        <v>0.151686</v>
      </c>
      <c r="I20" s="41">
        <v>0.12069</v>
      </c>
      <c r="J20" s="41">
        <v>0.11114</v>
      </c>
      <c r="K20" s="41">
        <v>0.14878</v>
      </c>
      <c r="L20" s="41">
        <v>0.14005</v>
      </c>
      <c r="M20" s="41">
        <v>0.139378</v>
      </c>
      <c r="N20" s="41">
        <f t="shared" si="2"/>
        <v>-0.002905999999999992</v>
      </c>
      <c r="O20" s="41">
        <f t="shared" si="2"/>
        <v>0.019360000000000002</v>
      </c>
      <c r="P20" s="41">
        <f t="shared" si="2"/>
        <v>0.028238</v>
      </c>
    </row>
    <row r="21" spans="1:16" ht="24">
      <c r="A21" s="19">
        <f t="shared" si="1"/>
        <v>9</v>
      </c>
      <c r="B21" s="20"/>
      <c r="C21" s="16" t="s">
        <v>16</v>
      </c>
      <c r="D21" s="17" t="s">
        <v>27</v>
      </c>
      <c r="E21" s="21"/>
      <c r="F21" s="21"/>
      <c r="G21" s="18" t="s">
        <v>28</v>
      </c>
      <c r="H21" s="31"/>
      <c r="I21" s="31"/>
      <c r="J21" s="31"/>
      <c r="K21" s="31"/>
      <c r="L21" s="31"/>
      <c r="M21" s="31"/>
      <c r="N21" s="31"/>
      <c r="O21" s="31"/>
      <c r="P21" s="31"/>
    </row>
    <row r="22" spans="1:16" ht="24">
      <c r="A22" s="19">
        <f t="shared" si="1"/>
        <v>10</v>
      </c>
      <c r="B22" s="20"/>
      <c r="C22" s="16" t="s">
        <v>16</v>
      </c>
      <c r="D22" s="17" t="s">
        <v>29</v>
      </c>
      <c r="E22" s="21"/>
      <c r="F22" s="21"/>
      <c r="G22" s="18" t="s">
        <v>30</v>
      </c>
      <c r="H22" s="31"/>
      <c r="I22" s="31"/>
      <c r="J22" s="31"/>
      <c r="K22" s="31"/>
      <c r="L22" s="31"/>
      <c r="M22" s="31"/>
      <c r="N22" s="31"/>
      <c r="O22" s="31"/>
      <c r="P22" s="31"/>
    </row>
    <row r="23" spans="1:16" ht="24">
      <c r="A23" s="19">
        <f t="shared" si="1"/>
        <v>11</v>
      </c>
      <c r="B23" s="20"/>
      <c r="C23" s="16" t="s">
        <v>16</v>
      </c>
      <c r="D23" s="17" t="s">
        <v>31</v>
      </c>
      <c r="E23" s="17"/>
      <c r="F23" s="17"/>
      <c r="G23" s="18" t="s">
        <v>32</v>
      </c>
      <c r="H23" s="31"/>
      <c r="I23" s="31"/>
      <c r="J23" s="31"/>
      <c r="K23" s="31"/>
      <c r="L23" s="31"/>
      <c r="M23" s="31"/>
      <c r="N23" s="31"/>
      <c r="O23" s="31"/>
      <c r="P23" s="31"/>
    </row>
    <row r="24" spans="1:16" ht="24">
      <c r="A24" s="19">
        <f t="shared" si="1"/>
        <v>12</v>
      </c>
      <c r="B24" s="20"/>
      <c r="C24" s="16" t="s">
        <v>16</v>
      </c>
      <c r="D24" s="17" t="s">
        <v>33</v>
      </c>
      <c r="E24" s="17"/>
      <c r="F24" s="17"/>
      <c r="G24" s="18" t="s">
        <v>34</v>
      </c>
      <c r="H24" s="31"/>
      <c r="I24" s="31"/>
      <c r="J24" s="31"/>
      <c r="K24" s="31"/>
      <c r="L24" s="31"/>
      <c r="M24" s="31"/>
      <c r="N24" s="31"/>
      <c r="O24" s="31"/>
      <c r="P24" s="31"/>
    </row>
    <row r="25" spans="1:16" ht="24">
      <c r="A25" s="19">
        <f t="shared" si="1"/>
        <v>13</v>
      </c>
      <c r="B25" s="20"/>
      <c r="C25" s="16" t="s">
        <v>16</v>
      </c>
      <c r="D25" s="17" t="s">
        <v>35</v>
      </c>
      <c r="E25" s="17"/>
      <c r="F25" s="17"/>
      <c r="G25" s="18" t="s">
        <v>36</v>
      </c>
      <c r="H25" s="31"/>
      <c r="I25" s="31"/>
      <c r="J25" s="31"/>
      <c r="K25" s="31"/>
      <c r="L25" s="31"/>
      <c r="M25" s="31"/>
      <c r="N25" s="31"/>
      <c r="O25" s="31"/>
      <c r="P25" s="31"/>
    </row>
    <row r="26" spans="1:16" ht="24">
      <c r="A26" s="19">
        <f t="shared" si="1"/>
        <v>14</v>
      </c>
      <c r="B26" s="20"/>
      <c r="C26" s="16" t="s">
        <v>16</v>
      </c>
      <c r="D26" s="17" t="s">
        <v>38</v>
      </c>
      <c r="E26" s="21"/>
      <c r="F26" s="21"/>
      <c r="G26" s="18" t="s">
        <v>37</v>
      </c>
      <c r="H26" s="31"/>
      <c r="I26" s="31"/>
      <c r="J26" s="31"/>
      <c r="K26" s="31"/>
      <c r="L26" s="31"/>
      <c r="M26" s="31"/>
      <c r="N26" s="31"/>
      <c r="O26" s="31"/>
      <c r="P26" s="31"/>
    </row>
    <row r="27" spans="1:16" ht="24">
      <c r="A27" s="19">
        <f t="shared" si="1"/>
        <v>15</v>
      </c>
      <c r="B27" s="20"/>
      <c r="C27" s="16" t="s">
        <v>16</v>
      </c>
      <c r="D27" s="17" t="s">
        <v>39</v>
      </c>
      <c r="E27" s="17"/>
      <c r="F27" s="17"/>
      <c r="G27" s="18" t="s">
        <v>40</v>
      </c>
      <c r="H27" s="31"/>
      <c r="I27" s="31"/>
      <c r="J27" s="31"/>
      <c r="K27" s="31"/>
      <c r="L27" s="31"/>
      <c r="M27" s="31"/>
      <c r="N27" s="31"/>
      <c r="O27" s="31"/>
      <c r="P27" s="31"/>
    </row>
    <row r="28" spans="1:16" ht="24">
      <c r="A28" s="19">
        <f t="shared" si="1"/>
        <v>16</v>
      </c>
      <c r="B28" s="20"/>
      <c r="C28" s="16" t="s">
        <v>16</v>
      </c>
      <c r="D28" s="17" t="s">
        <v>41</v>
      </c>
      <c r="E28" s="17"/>
      <c r="F28" s="17"/>
      <c r="G28" s="18" t="s">
        <v>42</v>
      </c>
      <c r="H28" s="31"/>
      <c r="I28" s="31"/>
      <c r="J28" s="31"/>
      <c r="K28" s="31"/>
      <c r="L28" s="31"/>
      <c r="M28" s="31"/>
      <c r="N28" s="31"/>
      <c r="O28" s="31"/>
      <c r="P28" s="31"/>
    </row>
    <row r="29" spans="1:16" ht="15">
      <c r="A29" s="19">
        <f t="shared" si="1"/>
        <v>17</v>
      </c>
      <c r="B29" s="20"/>
      <c r="C29" s="16" t="s">
        <v>16</v>
      </c>
      <c r="D29" s="17" t="s">
        <v>43</v>
      </c>
      <c r="E29" s="17"/>
      <c r="F29" s="17"/>
      <c r="G29" s="22" t="s">
        <v>44</v>
      </c>
      <c r="H29" s="31"/>
      <c r="I29" s="31"/>
      <c r="J29" s="31"/>
      <c r="K29" s="31"/>
      <c r="L29" s="31"/>
      <c r="M29" s="31"/>
      <c r="N29" s="31"/>
      <c r="O29" s="31"/>
      <c r="P29" s="31"/>
    </row>
    <row r="30" spans="1:16" ht="36">
      <c r="A30" s="19">
        <f t="shared" si="1"/>
        <v>18</v>
      </c>
      <c r="B30" s="20"/>
      <c r="C30" s="16" t="s">
        <v>16</v>
      </c>
      <c r="D30" s="17" t="s">
        <v>45</v>
      </c>
      <c r="E30" s="17"/>
      <c r="F30" s="17"/>
      <c r="G30" s="23" t="s">
        <v>46</v>
      </c>
      <c r="H30" s="31"/>
      <c r="I30" s="31"/>
      <c r="J30" s="31"/>
      <c r="K30" s="31"/>
      <c r="L30" s="31"/>
      <c r="M30" s="31"/>
      <c r="N30" s="31"/>
      <c r="O30" s="31"/>
      <c r="P30" s="31"/>
    </row>
    <row r="31" spans="1:16" ht="24">
      <c r="A31" s="19">
        <f t="shared" si="1"/>
        <v>19</v>
      </c>
      <c r="B31" s="20"/>
      <c r="C31" s="16" t="s">
        <v>16</v>
      </c>
      <c r="D31" s="17" t="s">
        <v>47</v>
      </c>
      <c r="E31" s="21"/>
      <c r="F31" s="21"/>
      <c r="G31" s="18" t="s">
        <v>48</v>
      </c>
      <c r="H31" s="31"/>
      <c r="I31" s="31"/>
      <c r="J31" s="31"/>
      <c r="K31" s="31"/>
      <c r="L31" s="31"/>
      <c r="M31" s="31"/>
      <c r="N31" s="31"/>
      <c r="O31" s="31"/>
      <c r="P31" s="31"/>
    </row>
    <row r="32" spans="1:16" ht="24">
      <c r="A32" s="19">
        <f t="shared" si="1"/>
        <v>20</v>
      </c>
      <c r="B32" s="20"/>
      <c r="C32" s="16" t="s">
        <v>16</v>
      </c>
      <c r="D32" s="17" t="s">
        <v>49</v>
      </c>
      <c r="E32" s="17"/>
      <c r="F32" s="17"/>
      <c r="G32" s="18" t="s">
        <v>50</v>
      </c>
      <c r="H32" s="31"/>
      <c r="I32" s="31"/>
      <c r="J32" s="31"/>
      <c r="K32" s="31"/>
      <c r="L32" s="31"/>
      <c r="M32" s="31"/>
      <c r="N32" s="31"/>
      <c r="O32" s="31"/>
      <c r="P32" s="31"/>
    </row>
    <row r="33" spans="1:16" ht="24">
      <c r="A33" s="19">
        <f t="shared" si="1"/>
        <v>21</v>
      </c>
      <c r="B33" s="20"/>
      <c r="C33" s="16" t="s">
        <v>16</v>
      </c>
      <c r="D33" s="17" t="s">
        <v>51</v>
      </c>
      <c r="E33" s="17"/>
      <c r="F33" s="17"/>
      <c r="G33" s="18" t="s">
        <v>52</v>
      </c>
      <c r="H33" s="31"/>
      <c r="I33" s="31"/>
      <c r="J33" s="31"/>
      <c r="K33" s="31"/>
      <c r="L33" s="31"/>
      <c r="M33" s="31"/>
      <c r="N33" s="31"/>
      <c r="O33" s="31"/>
      <c r="P33" s="31"/>
    </row>
    <row r="34" spans="1:16" ht="24">
      <c r="A34" s="19">
        <f t="shared" si="1"/>
        <v>22</v>
      </c>
      <c r="B34" s="20"/>
      <c r="C34" s="16" t="s">
        <v>16</v>
      </c>
      <c r="D34" s="17" t="s">
        <v>53</v>
      </c>
      <c r="E34" s="17"/>
      <c r="F34" s="17"/>
      <c r="G34" s="18" t="s">
        <v>50</v>
      </c>
      <c r="H34" s="31"/>
      <c r="I34" s="31"/>
      <c r="J34" s="31"/>
      <c r="K34" s="31"/>
      <c r="L34" s="31"/>
      <c r="M34" s="31"/>
      <c r="N34" s="31"/>
      <c r="O34" s="31"/>
      <c r="P34" s="31"/>
    </row>
    <row r="35" spans="1:16" ht="24">
      <c r="A35" s="19">
        <f t="shared" si="1"/>
        <v>23</v>
      </c>
      <c r="B35" s="20"/>
      <c r="C35" s="24" t="s">
        <v>16</v>
      </c>
      <c r="D35" s="17" t="s">
        <v>68</v>
      </c>
      <c r="E35" s="25"/>
      <c r="F35" s="25"/>
      <c r="G35" s="25" t="s">
        <v>67</v>
      </c>
      <c r="H35" s="31"/>
      <c r="I35" s="31"/>
      <c r="J35" s="31"/>
      <c r="K35" s="31"/>
      <c r="L35" s="31"/>
      <c r="M35" s="31"/>
      <c r="N35" s="31"/>
      <c r="O35" s="31"/>
      <c r="P35" s="31"/>
    </row>
    <row r="36" spans="1:16" ht="24">
      <c r="A36" s="19">
        <f t="shared" si="1"/>
        <v>24</v>
      </c>
      <c r="B36" s="20"/>
      <c r="C36" s="24" t="s">
        <v>16</v>
      </c>
      <c r="D36" s="25" t="s">
        <v>69</v>
      </c>
      <c r="E36" s="25"/>
      <c r="F36" s="25"/>
      <c r="G36" s="18" t="s">
        <v>62</v>
      </c>
      <c r="H36" s="31"/>
      <c r="I36" s="31"/>
      <c r="J36" s="31"/>
      <c r="K36" s="31"/>
      <c r="L36" s="31"/>
      <c r="M36" s="31"/>
      <c r="N36" s="31"/>
      <c r="O36" s="31"/>
      <c r="P36" s="31"/>
    </row>
    <row r="37" spans="1:16" ht="15">
      <c r="A37" s="19">
        <f t="shared" si="1"/>
        <v>25</v>
      </c>
      <c r="B37" s="20"/>
      <c r="C37" s="24" t="s">
        <v>16</v>
      </c>
      <c r="D37" s="25" t="s">
        <v>54</v>
      </c>
      <c r="E37" s="25"/>
      <c r="F37" s="25"/>
      <c r="G37" s="25" t="s">
        <v>55</v>
      </c>
      <c r="H37" s="26"/>
      <c r="I37" s="26"/>
      <c r="J37" s="26"/>
      <c r="K37" s="26"/>
      <c r="L37" s="26"/>
      <c r="M37" s="26"/>
      <c r="N37" s="31"/>
      <c r="O37" s="26"/>
      <c r="P37" s="26"/>
    </row>
    <row r="38" spans="1:16" ht="15">
      <c r="A38" s="27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9"/>
    </row>
    <row r="39" spans="1:16" ht="24" customHeight="1">
      <c r="A39" s="33" t="s">
        <v>14</v>
      </c>
      <c r="B39" s="46" t="s">
        <v>56</v>
      </c>
      <c r="C39" s="17" t="s">
        <v>57</v>
      </c>
      <c r="D39" s="17" t="s">
        <v>58</v>
      </c>
      <c r="E39" s="21"/>
      <c r="F39" s="21"/>
      <c r="G39" s="22" t="s">
        <v>20</v>
      </c>
      <c r="H39" s="41">
        <v>0.163333</v>
      </c>
      <c r="I39" s="41">
        <v>0.12825</v>
      </c>
      <c r="J39" s="41">
        <v>0.11413</v>
      </c>
      <c r="K39" s="41">
        <v>0.193526</v>
      </c>
      <c r="L39" s="41">
        <v>0.17136</v>
      </c>
      <c r="M39" s="41">
        <v>0.161617</v>
      </c>
      <c r="N39" s="41">
        <f aca="true" t="shared" si="3" ref="N39:P46">SUM(K39-H39)</f>
        <v>0.030192999999999998</v>
      </c>
      <c r="O39" s="41">
        <f t="shared" si="3"/>
        <v>0.04311000000000001</v>
      </c>
      <c r="P39" s="41">
        <f t="shared" si="3"/>
        <v>0.047487000000000015</v>
      </c>
    </row>
    <row r="40" spans="1:16" ht="24" customHeight="1">
      <c r="A40" s="33" t="s">
        <v>78</v>
      </c>
      <c r="B40" s="47"/>
      <c r="C40" s="17" t="s">
        <v>57</v>
      </c>
      <c r="D40" s="17" t="s">
        <v>96</v>
      </c>
      <c r="E40" s="21"/>
      <c r="F40" s="21"/>
      <c r="G40" s="22" t="s">
        <v>20</v>
      </c>
      <c r="H40" s="41">
        <v>1.805556</v>
      </c>
      <c r="I40" s="41">
        <v>1.433</v>
      </c>
      <c r="J40" s="41">
        <v>1.28883</v>
      </c>
      <c r="K40" s="41">
        <v>1.47177</v>
      </c>
      <c r="L40" s="41">
        <v>1.467216</v>
      </c>
      <c r="M40" s="41">
        <v>1.404358</v>
      </c>
      <c r="N40" s="41">
        <f t="shared" si="3"/>
        <v>-0.3337859999999999</v>
      </c>
      <c r="O40" s="41">
        <f t="shared" si="3"/>
        <v>0.034216000000000024</v>
      </c>
      <c r="P40" s="41">
        <f t="shared" si="3"/>
        <v>0.11552800000000008</v>
      </c>
    </row>
    <row r="41" spans="1:16" ht="24" customHeight="1">
      <c r="A41" s="33" t="s">
        <v>79</v>
      </c>
      <c r="B41" s="47"/>
      <c r="C41" s="17" t="s">
        <v>57</v>
      </c>
      <c r="D41" s="17" t="s">
        <v>92</v>
      </c>
      <c r="E41" s="21"/>
      <c r="F41" s="21"/>
      <c r="G41" s="22" t="s">
        <v>20</v>
      </c>
      <c r="H41" s="41">
        <v>3.241936</v>
      </c>
      <c r="I41" s="41">
        <v>2.55826</v>
      </c>
      <c r="J41" s="41">
        <v>2.2695</v>
      </c>
      <c r="K41" s="41">
        <v>3.415016</v>
      </c>
      <c r="L41" s="41">
        <v>2.91015</v>
      </c>
      <c r="M41" s="41">
        <v>1.743913</v>
      </c>
      <c r="N41" s="41">
        <f t="shared" si="3"/>
        <v>0.17308000000000012</v>
      </c>
      <c r="O41" s="41">
        <f t="shared" si="3"/>
        <v>0.3518899999999996</v>
      </c>
      <c r="P41" s="41">
        <f t="shared" si="3"/>
        <v>-0.5255869999999998</v>
      </c>
    </row>
    <row r="42" spans="1:16" ht="24" customHeight="1">
      <c r="A42" s="33" t="s">
        <v>80</v>
      </c>
      <c r="B42" s="47"/>
      <c r="C42" s="17" t="s">
        <v>57</v>
      </c>
      <c r="D42" s="17" t="s">
        <v>97</v>
      </c>
      <c r="E42" s="21"/>
      <c r="F42" s="21"/>
      <c r="G42" s="22" t="s">
        <v>20</v>
      </c>
      <c r="H42" s="41">
        <v>3.937984</v>
      </c>
      <c r="I42" s="41">
        <v>3.12599</v>
      </c>
      <c r="J42" s="41">
        <v>2.7946</v>
      </c>
      <c r="K42" s="41">
        <v>4.098962</v>
      </c>
      <c r="L42" s="41">
        <v>3.59875</v>
      </c>
      <c r="M42" s="41">
        <v>3.283469</v>
      </c>
      <c r="N42" s="41">
        <f t="shared" si="3"/>
        <v>0.16097800000000007</v>
      </c>
      <c r="O42" s="41">
        <f t="shared" si="3"/>
        <v>0.47276000000000007</v>
      </c>
      <c r="P42" s="41">
        <f t="shared" si="3"/>
        <v>0.4888690000000002</v>
      </c>
    </row>
    <row r="43" spans="1:16" ht="24" customHeight="1">
      <c r="A43" s="33" t="s">
        <v>81</v>
      </c>
      <c r="B43" s="47"/>
      <c r="C43" s="17" t="s">
        <v>57</v>
      </c>
      <c r="D43" s="17" t="s">
        <v>93</v>
      </c>
      <c r="E43" s="21"/>
      <c r="F43" s="21"/>
      <c r="G43" s="22" t="s">
        <v>20</v>
      </c>
      <c r="H43" s="41">
        <v>0.357998</v>
      </c>
      <c r="I43" s="41">
        <v>0.27502</v>
      </c>
      <c r="J43" s="41">
        <v>0.23653</v>
      </c>
      <c r="K43" s="41">
        <v>0.242328</v>
      </c>
      <c r="L43" s="41">
        <v>0.25336</v>
      </c>
      <c r="M43" s="41">
        <v>0.242328</v>
      </c>
      <c r="N43" s="41">
        <f t="shared" si="3"/>
        <v>-0.11567</v>
      </c>
      <c r="O43" s="41">
        <f t="shared" si="3"/>
        <v>-0.021660000000000013</v>
      </c>
      <c r="P43" s="41">
        <f t="shared" si="3"/>
        <v>0.005797999999999998</v>
      </c>
    </row>
    <row r="44" spans="1:16" ht="24" customHeight="1">
      <c r="A44" s="33" t="s">
        <v>82</v>
      </c>
      <c r="B44" s="47"/>
      <c r="C44" s="17" t="s">
        <v>57</v>
      </c>
      <c r="D44" s="17" t="s">
        <v>94</v>
      </c>
      <c r="E44" s="21"/>
      <c r="F44" s="21"/>
      <c r="G44" s="22" t="s">
        <v>20</v>
      </c>
      <c r="H44" s="41">
        <v>0.292287</v>
      </c>
      <c r="I44" s="41">
        <v>0.22659</v>
      </c>
      <c r="J44" s="41">
        <v>0.19542</v>
      </c>
      <c r="K44" s="41">
        <v>0.311923</v>
      </c>
      <c r="L44" s="41">
        <v>0.26877</v>
      </c>
      <c r="M44" s="41">
        <v>0.247592</v>
      </c>
      <c r="N44" s="41">
        <f t="shared" si="3"/>
        <v>0.019635999999999987</v>
      </c>
      <c r="O44" s="41">
        <f t="shared" si="3"/>
        <v>0.042179999999999995</v>
      </c>
      <c r="P44" s="41">
        <f t="shared" si="3"/>
        <v>0.052171999999999996</v>
      </c>
    </row>
    <row r="45" spans="1:16" ht="24" customHeight="1">
      <c r="A45" s="33" t="s">
        <v>83</v>
      </c>
      <c r="B45" s="47"/>
      <c r="C45" s="17" t="s">
        <v>57</v>
      </c>
      <c r="D45" s="17" t="s">
        <v>95</v>
      </c>
      <c r="E45" s="21"/>
      <c r="F45" s="21"/>
      <c r="G45" s="22" t="s">
        <v>20</v>
      </c>
      <c r="H45" s="41">
        <v>0.257041</v>
      </c>
      <c r="I45" s="41">
        <v>0.20075</v>
      </c>
      <c r="J45" s="41">
        <v>0.17324</v>
      </c>
      <c r="K45" s="41">
        <v>0.23967</v>
      </c>
      <c r="L45" s="41">
        <v>0.2129</v>
      </c>
      <c r="M45" s="41">
        <v>0.197946</v>
      </c>
      <c r="N45" s="41">
        <f t="shared" si="3"/>
        <v>-0.017371000000000025</v>
      </c>
      <c r="O45" s="41">
        <f t="shared" si="3"/>
        <v>0.012149999999999994</v>
      </c>
      <c r="P45" s="41">
        <f t="shared" si="3"/>
        <v>0.024706000000000006</v>
      </c>
    </row>
    <row r="46" spans="1:16" ht="24" customHeight="1">
      <c r="A46" s="33" t="s">
        <v>84</v>
      </c>
      <c r="B46" s="47"/>
      <c r="C46" s="17" t="s">
        <v>57</v>
      </c>
      <c r="D46" s="17" t="s">
        <v>98</v>
      </c>
      <c r="E46" s="21"/>
      <c r="F46" s="21"/>
      <c r="G46" s="22" t="s">
        <v>20</v>
      </c>
      <c r="H46" s="41">
        <v>2.454187</v>
      </c>
      <c r="I46" s="41">
        <v>1.08819</v>
      </c>
      <c r="J46" s="41">
        <v>0.43559</v>
      </c>
      <c r="K46" s="41">
        <v>2.76888</v>
      </c>
      <c r="L46" s="41">
        <v>0.56252</v>
      </c>
      <c r="M46" s="41">
        <v>1.05952</v>
      </c>
      <c r="N46" s="41">
        <f t="shared" si="3"/>
        <v>0.31469299999999967</v>
      </c>
      <c r="O46" s="41">
        <f t="shared" si="3"/>
        <v>-0.52567</v>
      </c>
      <c r="P46" s="41">
        <f t="shared" si="3"/>
        <v>0.6239300000000001</v>
      </c>
    </row>
    <row r="47" spans="1:16" ht="29.25" customHeight="1">
      <c r="A47" s="33" t="s">
        <v>85</v>
      </c>
      <c r="B47" s="47"/>
      <c r="C47" s="17" t="s">
        <v>57</v>
      </c>
      <c r="D47" s="17" t="s">
        <v>59</v>
      </c>
      <c r="E47" s="17"/>
      <c r="F47" s="17"/>
      <c r="G47" s="22" t="s">
        <v>60</v>
      </c>
      <c r="H47" s="31"/>
      <c r="I47" s="31"/>
      <c r="J47" s="31"/>
      <c r="K47" s="31"/>
      <c r="L47" s="31"/>
      <c r="M47" s="31"/>
      <c r="N47" s="31"/>
      <c r="O47" s="31"/>
      <c r="P47" s="31"/>
    </row>
    <row r="48" spans="1:16" ht="24">
      <c r="A48" s="33" t="s">
        <v>86</v>
      </c>
      <c r="B48" s="47"/>
      <c r="C48" s="17" t="s">
        <v>57</v>
      </c>
      <c r="D48" s="17" t="s">
        <v>61</v>
      </c>
      <c r="E48" s="17"/>
      <c r="F48" s="17"/>
      <c r="G48" s="22" t="s">
        <v>62</v>
      </c>
      <c r="H48" s="31"/>
      <c r="I48" s="31"/>
      <c r="J48" s="31"/>
      <c r="K48" s="31"/>
      <c r="L48" s="31"/>
      <c r="M48" s="31"/>
      <c r="N48" s="31"/>
      <c r="O48" s="31"/>
      <c r="P48" s="31"/>
    </row>
    <row r="49" spans="1:16" ht="24">
      <c r="A49" s="33" t="s">
        <v>87</v>
      </c>
      <c r="B49" s="47"/>
      <c r="C49" s="17" t="s">
        <v>57</v>
      </c>
      <c r="D49" s="17" t="s">
        <v>63</v>
      </c>
      <c r="E49" s="17"/>
      <c r="F49" s="17"/>
      <c r="G49" s="22" t="s">
        <v>64</v>
      </c>
      <c r="H49" s="31"/>
      <c r="I49" s="31"/>
      <c r="J49" s="31"/>
      <c r="K49" s="31"/>
      <c r="L49" s="31"/>
      <c r="M49" s="31"/>
      <c r="N49" s="31"/>
      <c r="O49" s="31"/>
      <c r="P49" s="31"/>
    </row>
    <row r="50" spans="1:16" ht="24">
      <c r="A50" s="33" t="s">
        <v>88</v>
      </c>
      <c r="B50" s="47"/>
      <c r="C50" s="17" t="s">
        <v>57</v>
      </c>
      <c r="D50" s="17" t="s">
        <v>65</v>
      </c>
      <c r="E50" s="17"/>
      <c r="F50" s="17"/>
      <c r="G50" s="22" t="s">
        <v>66</v>
      </c>
      <c r="H50" s="31"/>
      <c r="I50" s="31"/>
      <c r="J50" s="31"/>
      <c r="K50" s="31"/>
      <c r="L50" s="31"/>
      <c r="M50" s="31"/>
      <c r="N50" s="31"/>
      <c r="O50" s="31"/>
      <c r="P50" s="31"/>
    </row>
    <row r="51" spans="1:16" ht="24">
      <c r="A51" s="33" t="s">
        <v>89</v>
      </c>
      <c r="B51" s="47"/>
      <c r="C51" s="17" t="s">
        <v>57</v>
      </c>
      <c r="D51" s="17" t="s">
        <v>70</v>
      </c>
      <c r="E51" s="17"/>
      <c r="F51" s="17"/>
      <c r="G51" s="22" t="s">
        <v>71</v>
      </c>
      <c r="H51" s="31"/>
      <c r="I51" s="31"/>
      <c r="J51" s="31"/>
      <c r="K51" s="31"/>
      <c r="L51" s="31"/>
      <c r="M51" s="31"/>
      <c r="N51" s="31"/>
      <c r="O51" s="31"/>
      <c r="P51" s="31"/>
    </row>
    <row r="52" spans="1:16" ht="24">
      <c r="A52" s="33" t="s">
        <v>90</v>
      </c>
      <c r="B52" s="47"/>
      <c r="C52" s="17" t="s">
        <v>57</v>
      </c>
      <c r="D52" s="17" t="s">
        <v>72</v>
      </c>
      <c r="E52" s="21"/>
      <c r="F52" s="21"/>
      <c r="G52" s="22" t="s">
        <v>73</v>
      </c>
      <c r="H52" s="31"/>
      <c r="I52" s="31"/>
      <c r="J52" s="31"/>
      <c r="K52" s="31"/>
      <c r="L52" s="31"/>
      <c r="M52" s="31"/>
      <c r="N52" s="31"/>
      <c r="O52" s="31"/>
      <c r="P52" s="31"/>
    </row>
    <row r="53" spans="1:16" ht="24">
      <c r="A53" s="33" t="s">
        <v>91</v>
      </c>
      <c r="B53" s="48"/>
      <c r="C53" s="17" t="s">
        <v>57</v>
      </c>
      <c r="D53" s="30" t="s">
        <v>54</v>
      </c>
      <c r="E53" s="30"/>
      <c r="F53" s="30"/>
      <c r="G53" s="30" t="s">
        <v>54</v>
      </c>
      <c r="H53" s="31"/>
      <c r="I53" s="31"/>
      <c r="J53" s="31"/>
      <c r="K53" s="31"/>
      <c r="L53" s="31"/>
      <c r="M53" s="31"/>
      <c r="N53" s="31"/>
      <c r="O53" s="31"/>
      <c r="P53" s="31"/>
    </row>
    <row r="55" spans="2:4" ht="15">
      <c r="B55" s="35" t="s">
        <v>75</v>
      </c>
      <c r="C55" s="35" t="s">
        <v>105</v>
      </c>
      <c r="D55" s="32" t="s">
        <v>76</v>
      </c>
    </row>
  </sheetData>
  <sheetProtection/>
  <mergeCells count="11">
    <mergeCell ref="A5:P5"/>
    <mergeCell ref="A6:P6"/>
    <mergeCell ref="F7:G7"/>
    <mergeCell ref="H9:J9"/>
    <mergeCell ref="K9:M9"/>
    <mergeCell ref="N9:P9"/>
    <mergeCell ref="H10:J10"/>
    <mergeCell ref="K10:M10"/>
    <mergeCell ref="N10:P10"/>
    <mergeCell ref="B13:B15"/>
    <mergeCell ref="B39:B53"/>
  </mergeCells>
  <printOptions horizontalCentered="1"/>
  <pageMargins left="0.7874015748031497" right="0.5511811023622047" top="0.1968503937007874" bottom="0.1968503937007874" header="0.1968503937007874" footer="0.1968503937007874"/>
  <pageSetup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5"/>
  <sheetViews>
    <sheetView tabSelected="1" view="pageBreakPreview" zoomScale="90" zoomScaleSheetLayoutView="90" zoomScalePageLayoutView="0" workbookViewId="0" topLeftCell="A1">
      <selection activeCell="D29" sqref="D29"/>
    </sheetView>
  </sheetViews>
  <sheetFormatPr defaultColWidth="9.140625" defaultRowHeight="15"/>
  <cols>
    <col min="1" max="1" width="9.140625" style="34" customWidth="1"/>
    <col min="2" max="2" width="18.28125" style="34" customWidth="1"/>
    <col min="3" max="3" width="19.00390625" style="34" customWidth="1"/>
    <col min="4" max="4" width="24.00390625" style="34" customWidth="1"/>
    <col min="5" max="5" width="11.28125" style="34" customWidth="1"/>
    <col min="6" max="6" width="12.421875" style="34" customWidth="1"/>
    <col min="7" max="7" width="28.7109375" style="34" customWidth="1"/>
    <col min="8" max="16384" width="9.140625" style="34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">
        <v>104</v>
      </c>
    </row>
    <row r="2" spans="1:16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 t="s">
        <v>0</v>
      </c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 t="s">
        <v>1</v>
      </c>
    </row>
    <row r="4" spans="1:16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6.5">
      <c r="A5" s="49" t="s">
        <v>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6" ht="16.5">
      <c r="A6" s="49" t="s">
        <v>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1:16" ht="15.75">
      <c r="A7" s="3"/>
      <c r="B7" s="3"/>
      <c r="C7" s="3"/>
      <c r="D7" s="3"/>
      <c r="E7" s="3"/>
      <c r="F7" s="50" t="s">
        <v>120</v>
      </c>
      <c r="G7" s="50"/>
      <c r="H7" s="3"/>
      <c r="I7" s="3"/>
      <c r="J7" s="3"/>
      <c r="K7" s="3"/>
      <c r="L7" s="3"/>
      <c r="M7" s="3"/>
      <c r="N7" s="3"/>
      <c r="O7" s="3"/>
      <c r="P7" s="3"/>
    </row>
    <row r="8" spans="1:16" ht="15.75">
      <c r="A8" s="3"/>
      <c r="B8" s="3"/>
      <c r="C8" s="3"/>
      <c r="D8" s="3"/>
      <c r="E8" s="3"/>
      <c r="F8" s="4"/>
      <c r="G8" s="4"/>
      <c r="H8" s="3"/>
      <c r="I8" s="3"/>
      <c r="J8" s="3"/>
      <c r="K8" s="3"/>
      <c r="L8" s="3"/>
      <c r="M8" s="3"/>
      <c r="N8" s="3"/>
      <c r="O8" s="3"/>
      <c r="P8" s="3"/>
    </row>
    <row r="9" spans="1:16" ht="178.5" customHeight="1">
      <c r="A9" s="5" t="s">
        <v>4</v>
      </c>
      <c r="B9" s="5" t="s">
        <v>5</v>
      </c>
      <c r="C9" s="5" t="s">
        <v>6</v>
      </c>
      <c r="D9" s="5" t="s">
        <v>7</v>
      </c>
      <c r="E9" s="5" t="s">
        <v>8</v>
      </c>
      <c r="F9" s="5" t="s">
        <v>9</v>
      </c>
      <c r="G9" s="5" t="s">
        <v>10</v>
      </c>
      <c r="H9" s="57" t="s">
        <v>11</v>
      </c>
      <c r="I9" s="58"/>
      <c r="J9" s="59"/>
      <c r="K9" s="57" t="s">
        <v>12</v>
      </c>
      <c r="L9" s="58"/>
      <c r="M9" s="59"/>
      <c r="N9" s="51" t="s">
        <v>13</v>
      </c>
      <c r="O9" s="52"/>
      <c r="P9" s="53"/>
    </row>
    <row r="10" spans="1:16" ht="1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54">
        <v>8</v>
      </c>
      <c r="I10" s="55"/>
      <c r="J10" s="56"/>
      <c r="K10" s="54">
        <v>9</v>
      </c>
      <c r="L10" s="55"/>
      <c r="M10" s="56"/>
      <c r="N10" s="54">
        <v>10</v>
      </c>
      <c r="O10" s="55"/>
      <c r="P10" s="56"/>
    </row>
    <row r="11" spans="1:16" ht="15">
      <c r="A11" s="7"/>
      <c r="B11" s="7"/>
      <c r="C11" s="8"/>
      <c r="D11" s="8"/>
      <c r="E11" s="8"/>
      <c r="F11" s="7"/>
      <c r="G11" s="7"/>
      <c r="H11" s="8" t="s">
        <v>112</v>
      </c>
      <c r="I11" s="8" t="s">
        <v>113</v>
      </c>
      <c r="J11" s="8" t="s">
        <v>114</v>
      </c>
      <c r="K11" s="8" t="s">
        <v>112</v>
      </c>
      <c r="L11" s="8" t="s">
        <v>113</v>
      </c>
      <c r="M11" s="8" t="s">
        <v>114</v>
      </c>
      <c r="N11" s="8" t="s">
        <v>112</v>
      </c>
      <c r="O11" s="8" t="s">
        <v>113</v>
      </c>
      <c r="P11" s="8" t="s">
        <v>114</v>
      </c>
    </row>
    <row r="12" spans="1:16" ht="15">
      <c r="A12" s="9"/>
      <c r="B12" s="10"/>
      <c r="C12" s="11"/>
      <c r="D12" s="12"/>
      <c r="E12" s="12"/>
      <c r="F12" s="12"/>
      <c r="G12" s="13"/>
      <c r="H12" s="12"/>
      <c r="I12" s="12"/>
      <c r="J12" s="12"/>
      <c r="K12" s="12"/>
      <c r="L12" s="12"/>
      <c r="M12" s="12"/>
      <c r="N12" s="12"/>
      <c r="O12" s="12"/>
      <c r="P12" s="14"/>
    </row>
    <row r="13" spans="1:16" ht="24">
      <c r="A13" s="15" t="s">
        <v>14</v>
      </c>
      <c r="B13" s="44" t="s">
        <v>15</v>
      </c>
      <c r="C13" s="16" t="s">
        <v>16</v>
      </c>
      <c r="D13" s="17" t="s">
        <v>17</v>
      </c>
      <c r="E13" s="17"/>
      <c r="F13" s="17"/>
      <c r="G13" s="18" t="s">
        <v>18</v>
      </c>
      <c r="H13" s="31"/>
      <c r="I13" s="41"/>
      <c r="J13" s="31"/>
      <c r="K13" s="31"/>
      <c r="L13" s="41"/>
      <c r="M13" s="41"/>
      <c r="N13" s="41"/>
      <c r="O13" s="41"/>
      <c r="P13" s="41"/>
    </row>
    <row r="14" spans="1:16" ht="24">
      <c r="A14" s="19">
        <f>A13+1</f>
        <v>2</v>
      </c>
      <c r="B14" s="45"/>
      <c r="C14" s="16" t="s">
        <v>16</v>
      </c>
      <c r="D14" s="17" t="s">
        <v>19</v>
      </c>
      <c r="E14" s="21"/>
      <c r="F14" s="21"/>
      <c r="G14" s="18" t="s">
        <v>20</v>
      </c>
      <c r="H14" s="41">
        <v>1.64472</v>
      </c>
      <c r="I14" s="41">
        <v>1.08615</v>
      </c>
      <c r="J14" s="41">
        <v>0.41638</v>
      </c>
      <c r="K14" s="41">
        <v>2.001872</v>
      </c>
      <c r="L14" s="41">
        <v>1.806137</v>
      </c>
      <c r="M14" s="41">
        <v>0.624439</v>
      </c>
      <c r="N14" s="41">
        <f aca="true" t="shared" si="0" ref="N14:P16">SUM(K14-H14)</f>
        <v>0.35715200000000014</v>
      </c>
      <c r="O14" s="41">
        <f t="shared" si="0"/>
        <v>0.7199870000000002</v>
      </c>
      <c r="P14" s="41">
        <f t="shared" si="0"/>
        <v>0.208059</v>
      </c>
    </row>
    <row r="15" spans="1:16" ht="24">
      <c r="A15" s="19">
        <f aca="true" t="shared" si="1" ref="A15:A37">A14+1</f>
        <v>3</v>
      </c>
      <c r="B15" s="45"/>
      <c r="C15" s="16" t="s">
        <v>16</v>
      </c>
      <c r="D15" s="17" t="s">
        <v>74</v>
      </c>
      <c r="E15" s="21"/>
      <c r="F15" s="21"/>
      <c r="G15" s="18" t="s">
        <v>20</v>
      </c>
      <c r="H15" s="41">
        <v>0.13393</v>
      </c>
      <c r="I15" s="41">
        <v>0.09142</v>
      </c>
      <c r="J15" s="41">
        <v>0.01572</v>
      </c>
      <c r="K15" s="41">
        <v>0.188854</v>
      </c>
      <c r="L15" s="41">
        <v>0.178399</v>
      </c>
      <c r="M15" s="41">
        <v>0.048246</v>
      </c>
      <c r="N15" s="41">
        <f t="shared" si="0"/>
        <v>0.054924</v>
      </c>
      <c r="O15" s="41">
        <f t="shared" si="0"/>
        <v>0.086979</v>
      </c>
      <c r="P15" s="41">
        <f t="shared" si="0"/>
        <v>0.032526</v>
      </c>
    </row>
    <row r="16" spans="1:16" ht="24">
      <c r="A16" s="19">
        <f t="shared" si="1"/>
        <v>4</v>
      </c>
      <c r="B16" s="20"/>
      <c r="C16" s="16" t="s">
        <v>16</v>
      </c>
      <c r="D16" s="17" t="s">
        <v>110</v>
      </c>
      <c r="E16" s="17"/>
      <c r="F16" s="17"/>
      <c r="G16" s="18" t="s">
        <v>20</v>
      </c>
      <c r="H16" s="41">
        <v>0.04506</v>
      </c>
      <c r="I16" s="41">
        <v>0.02533</v>
      </c>
      <c r="J16" s="41">
        <v>0.00378</v>
      </c>
      <c r="K16" s="41">
        <v>0.02803</v>
      </c>
      <c r="L16" s="41">
        <v>0.0237</v>
      </c>
      <c r="M16" s="41">
        <v>0.015124</v>
      </c>
      <c r="N16" s="41">
        <f t="shared" si="0"/>
        <v>-0.017030000000000003</v>
      </c>
      <c r="O16" s="41">
        <f t="shared" si="0"/>
        <v>-0.0016299999999999995</v>
      </c>
      <c r="P16" s="41">
        <f t="shared" si="0"/>
        <v>0.011344</v>
      </c>
    </row>
    <row r="17" spans="1:16" ht="24">
      <c r="A17" s="19">
        <f t="shared" si="1"/>
        <v>5</v>
      </c>
      <c r="B17" s="20"/>
      <c r="C17" s="16" t="s">
        <v>16</v>
      </c>
      <c r="D17" s="17" t="s">
        <v>22</v>
      </c>
      <c r="E17" s="17"/>
      <c r="F17" s="17"/>
      <c r="G17" s="18" t="s">
        <v>23</v>
      </c>
      <c r="H17" s="31"/>
      <c r="I17" s="41"/>
      <c r="J17" s="41"/>
      <c r="K17" s="41"/>
      <c r="L17" s="41"/>
      <c r="M17" s="41"/>
      <c r="N17" s="41"/>
      <c r="O17" s="41"/>
      <c r="P17" s="41"/>
    </row>
    <row r="18" spans="1:16" ht="24">
      <c r="A18" s="19">
        <f t="shared" si="1"/>
        <v>6</v>
      </c>
      <c r="B18" s="20"/>
      <c r="C18" s="16" t="s">
        <v>16</v>
      </c>
      <c r="D18" s="17" t="s">
        <v>24</v>
      </c>
      <c r="E18" s="17"/>
      <c r="F18" s="17"/>
      <c r="G18" s="18" t="s">
        <v>25</v>
      </c>
      <c r="H18" s="31"/>
      <c r="I18" s="41"/>
      <c r="J18" s="41"/>
      <c r="K18" s="41"/>
      <c r="L18" s="41"/>
      <c r="M18" s="41"/>
      <c r="N18" s="41"/>
      <c r="O18" s="41"/>
      <c r="P18" s="41"/>
    </row>
    <row r="19" spans="1:16" ht="36">
      <c r="A19" s="19">
        <f t="shared" si="1"/>
        <v>7</v>
      </c>
      <c r="B19" s="20"/>
      <c r="C19" s="16" t="s">
        <v>16</v>
      </c>
      <c r="D19" s="17" t="s">
        <v>111</v>
      </c>
      <c r="E19" s="17"/>
      <c r="F19" s="17"/>
      <c r="G19" s="18" t="s">
        <v>20</v>
      </c>
      <c r="H19" s="41">
        <v>0.01971</v>
      </c>
      <c r="I19" s="41">
        <v>0.00979</v>
      </c>
      <c r="J19" s="41">
        <v>0</v>
      </c>
      <c r="K19" s="41">
        <v>0.022009</v>
      </c>
      <c r="L19" s="41">
        <v>0.018867</v>
      </c>
      <c r="M19" s="41">
        <v>0.005444</v>
      </c>
      <c r="N19" s="41">
        <f aca="true" t="shared" si="2" ref="N19:P20">SUM(K19-H19)</f>
        <v>0.0022990000000000024</v>
      </c>
      <c r="O19" s="41">
        <f t="shared" si="2"/>
        <v>0.009076999999999998</v>
      </c>
      <c r="P19" s="41">
        <f t="shared" si="2"/>
        <v>0.005444</v>
      </c>
    </row>
    <row r="20" spans="1:16" ht="24">
      <c r="A20" s="19">
        <f t="shared" si="1"/>
        <v>8</v>
      </c>
      <c r="B20" s="20"/>
      <c r="C20" s="16" t="s">
        <v>16</v>
      </c>
      <c r="D20" s="17" t="s">
        <v>99</v>
      </c>
      <c r="E20" s="21"/>
      <c r="F20" s="21"/>
      <c r="G20" s="18" t="s">
        <v>26</v>
      </c>
      <c r="H20" s="41">
        <v>0.08451</v>
      </c>
      <c r="I20" s="41">
        <v>0.06021</v>
      </c>
      <c r="J20" s="41">
        <v>0.03127</v>
      </c>
      <c r="K20" s="41">
        <v>0.107362</v>
      </c>
      <c r="L20" s="41">
        <v>0.097088</v>
      </c>
      <c r="M20" s="41">
        <v>0.048229</v>
      </c>
      <c r="N20" s="41">
        <f t="shared" si="2"/>
        <v>0.022851999999999997</v>
      </c>
      <c r="O20" s="41">
        <f t="shared" si="2"/>
        <v>0.036877999999999994</v>
      </c>
      <c r="P20" s="41">
        <f t="shared" si="2"/>
        <v>0.016959000000000002</v>
      </c>
    </row>
    <row r="21" spans="1:16" ht="24">
      <c r="A21" s="19">
        <f t="shared" si="1"/>
        <v>9</v>
      </c>
      <c r="B21" s="20"/>
      <c r="C21" s="16" t="s">
        <v>16</v>
      </c>
      <c r="D21" s="17" t="s">
        <v>27</v>
      </c>
      <c r="E21" s="21"/>
      <c r="F21" s="21"/>
      <c r="G21" s="18" t="s">
        <v>28</v>
      </c>
      <c r="H21" s="41"/>
      <c r="I21" s="41"/>
      <c r="J21" s="41"/>
      <c r="K21" s="41"/>
      <c r="L21" s="41"/>
      <c r="M21" s="41"/>
      <c r="N21" s="41"/>
      <c r="O21" s="41"/>
      <c r="P21" s="41"/>
    </row>
    <row r="22" spans="1:16" ht="24">
      <c r="A22" s="19">
        <f t="shared" si="1"/>
        <v>10</v>
      </c>
      <c r="B22" s="20"/>
      <c r="C22" s="16" t="s">
        <v>16</v>
      </c>
      <c r="D22" s="17" t="s">
        <v>29</v>
      </c>
      <c r="E22" s="21"/>
      <c r="F22" s="21"/>
      <c r="G22" s="18" t="s">
        <v>30</v>
      </c>
      <c r="H22" s="31"/>
      <c r="I22" s="41"/>
      <c r="J22" s="31"/>
      <c r="K22" s="31"/>
      <c r="L22" s="41"/>
      <c r="M22" s="31"/>
      <c r="N22" s="31"/>
      <c r="O22" s="31"/>
      <c r="P22" s="31"/>
    </row>
    <row r="23" spans="1:16" ht="24">
      <c r="A23" s="19">
        <f t="shared" si="1"/>
        <v>11</v>
      </c>
      <c r="B23" s="20"/>
      <c r="C23" s="16" t="s">
        <v>16</v>
      </c>
      <c r="D23" s="17" t="s">
        <v>31</v>
      </c>
      <c r="E23" s="17"/>
      <c r="F23" s="17"/>
      <c r="G23" s="18" t="s">
        <v>32</v>
      </c>
      <c r="H23" s="31"/>
      <c r="I23" s="41"/>
      <c r="J23" s="31"/>
      <c r="K23" s="31"/>
      <c r="L23" s="41"/>
      <c r="M23" s="31"/>
      <c r="N23" s="31"/>
      <c r="O23" s="31"/>
      <c r="P23" s="31"/>
    </row>
    <row r="24" spans="1:16" ht="24">
      <c r="A24" s="19">
        <f t="shared" si="1"/>
        <v>12</v>
      </c>
      <c r="B24" s="20"/>
      <c r="C24" s="16" t="s">
        <v>16</v>
      </c>
      <c r="D24" s="17" t="s">
        <v>33</v>
      </c>
      <c r="E24" s="17"/>
      <c r="F24" s="17"/>
      <c r="G24" s="18" t="s">
        <v>34</v>
      </c>
      <c r="H24" s="31"/>
      <c r="I24" s="41"/>
      <c r="J24" s="31"/>
      <c r="K24" s="31"/>
      <c r="L24" s="41"/>
      <c r="M24" s="31"/>
      <c r="N24" s="31"/>
      <c r="O24" s="31"/>
      <c r="P24" s="31"/>
    </row>
    <row r="25" spans="1:16" ht="24">
      <c r="A25" s="19">
        <f t="shared" si="1"/>
        <v>13</v>
      </c>
      <c r="B25" s="20"/>
      <c r="C25" s="16" t="s">
        <v>16</v>
      </c>
      <c r="D25" s="17" t="s">
        <v>35</v>
      </c>
      <c r="E25" s="17"/>
      <c r="F25" s="17"/>
      <c r="G25" s="18" t="s">
        <v>36</v>
      </c>
      <c r="H25" s="31"/>
      <c r="I25" s="41"/>
      <c r="J25" s="31"/>
      <c r="K25" s="31"/>
      <c r="L25" s="41"/>
      <c r="M25" s="31"/>
      <c r="N25" s="31"/>
      <c r="O25" s="31"/>
      <c r="P25" s="31"/>
    </row>
    <row r="26" spans="1:16" ht="24">
      <c r="A26" s="19">
        <f t="shared" si="1"/>
        <v>14</v>
      </c>
      <c r="B26" s="20"/>
      <c r="C26" s="16" t="s">
        <v>16</v>
      </c>
      <c r="D26" s="17" t="s">
        <v>38</v>
      </c>
      <c r="E26" s="21"/>
      <c r="F26" s="21"/>
      <c r="G26" s="18" t="s">
        <v>37</v>
      </c>
      <c r="H26" s="31"/>
      <c r="I26" s="41"/>
      <c r="J26" s="31"/>
      <c r="K26" s="31"/>
      <c r="L26" s="41"/>
      <c r="M26" s="31"/>
      <c r="N26" s="31"/>
      <c r="O26" s="31"/>
      <c r="P26" s="31"/>
    </row>
    <row r="27" spans="1:16" ht="24">
      <c r="A27" s="19">
        <f t="shared" si="1"/>
        <v>15</v>
      </c>
      <c r="B27" s="20"/>
      <c r="C27" s="16" t="s">
        <v>16</v>
      </c>
      <c r="D27" s="17" t="s">
        <v>39</v>
      </c>
      <c r="E27" s="17"/>
      <c r="F27" s="17"/>
      <c r="G27" s="18" t="s">
        <v>40</v>
      </c>
      <c r="H27" s="31"/>
      <c r="I27" s="41"/>
      <c r="J27" s="31"/>
      <c r="K27" s="31"/>
      <c r="L27" s="41"/>
      <c r="M27" s="31"/>
      <c r="N27" s="31"/>
      <c r="O27" s="31"/>
      <c r="P27" s="31"/>
    </row>
    <row r="28" spans="1:16" ht="24">
      <c r="A28" s="19">
        <f t="shared" si="1"/>
        <v>16</v>
      </c>
      <c r="B28" s="20"/>
      <c r="C28" s="16" t="s">
        <v>16</v>
      </c>
      <c r="D28" s="17" t="s">
        <v>41</v>
      </c>
      <c r="E28" s="17"/>
      <c r="F28" s="17"/>
      <c r="G28" s="18" t="s">
        <v>42</v>
      </c>
      <c r="H28" s="31"/>
      <c r="I28" s="41"/>
      <c r="J28" s="31"/>
      <c r="K28" s="31"/>
      <c r="L28" s="41"/>
      <c r="M28" s="31"/>
      <c r="N28" s="31"/>
      <c r="O28" s="31"/>
      <c r="P28" s="31"/>
    </row>
    <row r="29" spans="1:16" ht="15">
      <c r="A29" s="19">
        <f t="shared" si="1"/>
        <v>17</v>
      </c>
      <c r="B29" s="20"/>
      <c r="C29" s="16" t="s">
        <v>16</v>
      </c>
      <c r="D29" s="17" t="s">
        <v>43</v>
      </c>
      <c r="E29" s="17"/>
      <c r="F29" s="17"/>
      <c r="G29" s="22" t="s">
        <v>44</v>
      </c>
      <c r="H29" s="31"/>
      <c r="I29" s="41"/>
      <c r="J29" s="31"/>
      <c r="K29" s="31"/>
      <c r="L29" s="41"/>
      <c r="M29" s="31"/>
      <c r="N29" s="31"/>
      <c r="O29" s="31"/>
      <c r="P29" s="31"/>
    </row>
    <row r="30" spans="1:16" ht="36">
      <c r="A30" s="19">
        <f t="shared" si="1"/>
        <v>18</v>
      </c>
      <c r="B30" s="20"/>
      <c r="C30" s="16" t="s">
        <v>16</v>
      </c>
      <c r="D30" s="17" t="s">
        <v>45</v>
      </c>
      <c r="E30" s="17"/>
      <c r="F30" s="17"/>
      <c r="G30" s="23" t="s">
        <v>46</v>
      </c>
      <c r="H30" s="31"/>
      <c r="I30" s="41"/>
      <c r="J30" s="31"/>
      <c r="K30" s="31"/>
      <c r="L30" s="41"/>
      <c r="M30" s="31"/>
      <c r="N30" s="31"/>
      <c r="O30" s="31"/>
      <c r="P30" s="31"/>
    </row>
    <row r="31" spans="1:16" ht="24">
      <c r="A31" s="19">
        <f t="shared" si="1"/>
        <v>19</v>
      </c>
      <c r="B31" s="20"/>
      <c r="C31" s="16" t="s">
        <v>16</v>
      </c>
      <c r="D31" s="17" t="s">
        <v>47</v>
      </c>
      <c r="E31" s="21"/>
      <c r="F31" s="21"/>
      <c r="G31" s="18" t="s">
        <v>48</v>
      </c>
      <c r="H31" s="31"/>
      <c r="I31" s="41"/>
      <c r="J31" s="31"/>
      <c r="K31" s="31"/>
      <c r="L31" s="41"/>
      <c r="M31" s="31"/>
      <c r="N31" s="31"/>
      <c r="O31" s="31"/>
      <c r="P31" s="31"/>
    </row>
    <row r="32" spans="1:16" ht="24">
      <c r="A32" s="19">
        <f t="shared" si="1"/>
        <v>20</v>
      </c>
      <c r="B32" s="20"/>
      <c r="C32" s="16" t="s">
        <v>16</v>
      </c>
      <c r="D32" s="17" t="s">
        <v>49</v>
      </c>
      <c r="E32" s="17"/>
      <c r="F32" s="17"/>
      <c r="G32" s="18" t="s">
        <v>50</v>
      </c>
      <c r="H32" s="31"/>
      <c r="I32" s="41"/>
      <c r="J32" s="31"/>
      <c r="K32" s="31"/>
      <c r="L32" s="41"/>
      <c r="M32" s="31"/>
      <c r="N32" s="31"/>
      <c r="O32" s="31"/>
      <c r="P32" s="31"/>
    </row>
    <row r="33" spans="1:16" ht="24">
      <c r="A33" s="19">
        <f t="shared" si="1"/>
        <v>21</v>
      </c>
      <c r="B33" s="20"/>
      <c r="C33" s="16" t="s">
        <v>16</v>
      </c>
      <c r="D33" s="17" t="s">
        <v>51</v>
      </c>
      <c r="E33" s="17"/>
      <c r="F33" s="17"/>
      <c r="G33" s="18" t="s">
        <v>52</v>
      </c>
      <c r="H33" s="31"/>
      <c r="I33" s="41"/>
      <c r="J33" s="31"/>
      <c r="K33" s="31"/>
      <c r="L33" s="41"/>
      <c r="M33" s="31"/>
      <c r="N33" s="31"/>
      <c r="O33" s="31"/>
      <c r="P33" s="31"/>
    </row>
    <row r="34" spans="1:16" ht="24">
      <c r="A34" s="19">
        <f t="shared" si="1"/>
        <v>22</v>
      </c>
      <c r="B34" s="20"/>
      <c r="C34" s="16" t="s">
        <v>16</v>
      </c>
      <c r="D34" s="17" t="s">
        <v>53</v>
      </c>
      <c r="E34" s="17"/>
      <c r="F34" s="17"/>
      <c r="G34" s="18" t="s">
        <v>50</v>
      </c>
      <c r="H34" s="31"/>
      <c r="I34" s="41"/>
      <c r="J34" s="31"/>
      <c r="K34" s="31"/>
      <c r="L34" s="41"/>
      <c r="M34" s="31"/>
      <c r="N34" s="31"/>
      <c r="O34" s="31"/>
      <c r="P34" s="31"/>
    </row>
    <row r="35" spans="1:16" ht="24">
      <c r="A35" s="19">
        <f t="shared" si="1"/>
        <v>23</v>
      </c>
      <c r="B35" s="20"/>
      <c r="C35" s="24" t="s">
        <v>16</v>
      </c>
      <c r="D35" s="17" t="s">
        <v>68</v>
      </c>
      <c r="E35" s="25"/>
      <c r="F35" s="25"/>
      <c r="G35" s="25" t="s">
        <v>67</v>
      </c>
      <c r="H35" s="31"/>
      <c r="I35" s="41"/>
      <c r="J35" s="31"/>
      <c r="K35" s="31"/>
      <c r="L35" s="41"/>
      <c r="M35" s="31"/>
      <c r="N35" s="31"/>
      <c r="O35" s="31"/>
      <c r="P35" s="31"/>
    </row>
    <row r="36" spans="1:16" ht="24">
      <c r="A36" s="19">
        <f t="shared" si="1"/>
        <v>24</v>
      </c>
      <c r="B36" s="20"/>
      <c r="C36" s="24" t="s">
        <v>16</v>
      </c>
      <c r="D36" s="25" t="s">
        <v>69</v>
      </c>
      <c r="E36" s="25"/>
      <c r="F36" s="25"/>
      <c r="G36" s="18" t="s">
        <v>62</v>
      </c>
      <c r="H36" s="31"/>
      <c r="I36" s="41"/>
      <c r="J36" s="31"/>
      <c r="K36" s="31"/>
      <c r="L36" s="41"/>
      <c r="M36" s="31"/>
      <c r="N36" s="31"/>
      <c r="O36" s="31"/>
      <c r="P36" s="31"/>
    </row>
    <row r="37" spans="1:16" ht="15">
      <c r="A37" s="19">
        <f t="shared" si="1"/>
        <v>25</v>
      </c>
      <c r="B37" s="20"/>
      <c r="C37" s="24" t="s">
        <v>16</v>
      </c>
      <c r="D37" s="25" t="s">
        <v>54</v>
      </c>
      <c r="E37" s="25"/>
      <c r="F37" s="25"/>
      <c r="G37" s="25" t="s">
        <v>55</v>
      </c>
      <c r="H37" s="26"/>
      <c r="I37" s="41"/>
      <c r="J37" s="26"/>
      <c r="K37" s="26"/>
      <c r="L37" s="41"/>
      <c r="M37" s="26"/>
      <c r="N37" s="31"/>
      <c r="O37" s="26"/>
      <c r="P37" s="26"/>
    </row>
    <row r="38" spans="1:16" ht="15">
      <c r="A38" s="27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9"/>
    </row>
    <row r="39" spans="1:16" ht="24" customHeight="1">
      <c r="A39" s="33" t="s">
        <v>14</v>
      </c>
      <c r="B39" s="46" t="s">
        <v>56</v>
      </c>
      <c r="C39" s="17" t="s">
        <v>57</v>
      </c>
      <c r="D39" s="17" t="s">
        <v>58</v>
      </c>
      <c r="E39" s="21"/>
      <c r="F39" s="21"/>
      <c r="G39" s="22" t="s">
        <v>20</v>
      </c>
      <c r="H39" s="41">
        <v>0.08281</v>
      </c>
      <c r="I39" s="41">
        <v>0.05229</v>
      </c>
      <c r="J39" s="41">
        <v>0.01573</v>
      </c>
      <c r="K39" s="41">
        <v>0.12127</v>
      </c>
      <c r="L39" s="41">
        <v>0.106083</v>
      </c>
      <c r="M39" s="41">
        <v>0.028441</v>
      </c>
      <c r="N39" s="41">
        <f aca="true" t="shared" si="3" ref="N39:P46">SUM(K39-H39)</f>
        <v>0.03846000000000001</v>
      </c>
      <c r="O39" s="41">
        <f t="shared" si="3"/>
        <v>0.053792999999999994</v>
      </c>
      <c r="P39" s="41">
        <f t="shared" si="3"/>
        <v>0.012711</v>
      </c>
    </row>
    <row r="40" spans="1:16" ht="24" customHeight="1">
      <c r="A40" s="33" t="s">
        <v>78</v>
      </c>
      <c r="B40" s="47"/>
      <c r="C40" s="17" t="s">
        <v>57</v>
      </c>
      <c r="D40" s="17" t="s">
        <v>96</v>
      </c>
      <c r="E40" s="21"/>
      <c r="F40" s="21"/>
      <c r="G40" s="22" t="s">
        <v>20</v>
      </c>
      <c r="H40" s="41">
        <v>0.95565</v>
      </c>
      <c r="I40" s="41">
        <v>0.57723</v>
      </c>
      <c r="J40" s="41">
        <v>0</v>
      </c>
      <c r="K40" s="41">
        <v>1.002188</v>
      </c>
      <c r="L40" s="41">
        <v>0.893017</v>
      </c>
      <c r="M40" s="41">
        <v>0.475869</v>
      </c>
      <c r="N40" s="41">
        <f t="shared" si="3"/>
        <v>0.04653800000000008</v>
      </c>
      <c r="O40" s="41">
        <f t="shared" si="3"/>
        <v>0.31578699999999993</v>
      </c>
      <c r="P40" s="41">
        <f t="shared" si="3"/>
        <v>0.475869</v>
      </c>
    </row>
    <row r="41" spans="1:16" ht="24" customHeight="1">
      <c r="A41" s="33" t="s">
        <v>79</v>
      </c>
      <c r="B41" s="47"/>
      <c r="C41" s="17" t="s">
        <v>57</v>
      </c>
      <c r="D41" s="17" t="s">
        <v>92</v>
      </c>
      <c r="E41" s="21"/>
      <c r="F41" s="21"/>
      <c r="G41" s="22" t="s">
        <v>20</v>
      </c>
      <c r="H41" s="41">
        <v>1.65303</v>
      </c>
      <c r="I41" s="41">
        <v>0.97337</v>
      </c>
      <c r="J41" s="41">
        <v>0</v>
      </c>
      <c r="K41" s="41">
        <v>1.938711</v>
      </c>
      <c r="L41" s="41">
        <v>1.725608</v>
      </c>
      <c r="M41" s="41">
        <v>0.156945</v>
      </c>
      <c r="N41" s="41">
        <f t="shared" si="3"/>
        <v>0.2856810000000001</v>
      </c>
      <c r="O41" s="41">
        <f t="shared" si="3"/>
        <v>0.7522380000000001</v>
      </c>
      <c r="P41" s="41">
        <f t="shared" si="3"/>
        <v>0.156945</v>
      </c>
    </row>
    <row r="42" spans="1:16" ht="24" customHeight="1">
      <c r="A42" s="33" t="s">
        <v>80</v>
      </c>
      <c r="B42" s="47"/>
      <c r="C42" s="17" t="s">
        <v>57</v>
      </c>
      <c r="D42" s="17" t="s">
        <v>97</v>
      </c>
      <c r="E42" s="21"/>
      <c r="F42" s="21"/>
      <c r="G42" s="22" t="s">
        <v>20</v>
      </c>
      <c r="H42" s="41">
        <v>2.06282</v>
      </c>
      <c r="I42" s="41">
        <v>1.22894</v>
      </c>
      <c r="J42" s="41">
        <v>0</v>
      </c>
      <c r="K42" s="41">
        <v>2.338489</v>
      </c>
      <c r="L42" s="41">
        <v>2.040607</v>
      </c>
      <c r="M42" s="41">
        <v>0.212074</v>
      </c>
      <c r="N42" s="41">
        <f t="shared" si="3"/>
        <v>0.27566900000000016</v>
      </c>
      <c r="O42" s="41">
        <f t="shared" si="3"/>
        <v>0.8116670000000001</v>
      </c>
      <c r="P42" s="41">
        <f t="shared" si="3"/>
        <v>0.212074</v>
      </c>
    </row>
    <row r="43" spans="1:16" ht="24" customHeight="1">
      <c r="A43" s="33" t="s">
        <v>81</v>
      </c>
      <c r="B43" s="47"/>
      <c r="C43" s="17" t="s">
        <v>57</v>
      </c>
      <c r="D43" s="17" t="s">
        <v>93</v>
      </c>
      <c r="E43" s="21"/>
      <c r="F43" s="21"/>
      <c r="G43" s="22" t="s">
        <v>20</v>
      </c>
      <c r="H43" s="41">
        <v>0.16068</v>
      </c>
      <c r="I43" s="41">
        <v>0.08483</v>
      </c>
      <c r="J43" s="41">
        <v>0</v>
      </c>
      <c r="K43" s="41">
        <v>0.163416</v>
      </c>
      <c r="L43" s="41">
        <v>0.137535</v>
      </c>
      <c r="M43" s="41">
        <v>0.015681</v>
      </c>
      <c r="N43" s="41">
        <f t="shared" si="3"/>
        <v>0.002736000000000016</v>
      </c>
      <c r="O43" s="41">
        <f t="shared" si="3"/>
        <v>0.05270499999999999</v>
      </c>
      <c r="P43" s="41">
        <f t="shared" si="3"/>
        <v>0.015681</v>
      </c>
    </row>
    <row r="44" spans="1:16" ht="24" customHeight="1">
      <c r="A44" s="33" t="s">
        <v>82</v>
      </c>
      <c r="B44" s="47"/>
      <c r="C44" s="17" t="s">
        <v>57</v>
      </c>
      <c r="D44" s="17" t="s">
        <v>94</v>
      </c>
      <c r="E44" s="21"/>
      <c r="F44" s="21"/>
      <c r="G44" s="22" t="s">
        <v>20</v>
      </c>
      <c r="H44" s="41">
        <v>0.1343</v>
      </c>
      <c r="I44" s="41">
        <v>0.07441</v>
      </c>
      <c r="J44" s="41">
        <v>0</v>
      </c>
      <c r="K44" s="41">
        <v>0.17887</v>
      </c>
      <c r="L44" s="41">
        <v>0.158759</v>
      </c>
      <c r="M44" s="41">
        <v>0.010651</v>
      </c>
      <c r="N44" s="41">
        <f t="shared" si="3"/>
        <v>0.04457</v>
      </c>
      <c r="O44" s="41">
        <f t="shared" si="3"/>
        <v>0.08434900000000001</v>
      </c>
      <c r="P44" s="41">
        <f t="shared" si="3"/>
        <v>0.010651</v>
      </c>
    </row>
    <row r="45" spans="1:16" ht="24" customHeight="1">
      <c r="A45" s="33" t="s">
        <v>83</v>
      </c>
      <c r="B45" s="47"/>
      <c r="C45" s="17" t="s">
        <v>57</v>
      </c>
      <c r="D45" s="17" t="s">
        <v>95</v>
      </c>
      <c r="E45" s="21"/>
      <c r="F45" s="21"/>
      <c r="G45" s="22" t="s">
        <v>20</v>
      </c>
      <c r="H45" s="41">
        <v>0.11992</v>
      </c>
      <c r="I45" s="41">
        <v>0.06801</v>
      </c>
      <c r="J45" s="41">
        <v>0</v>
      </c>
      <c r="K45" s="41">
        <v>0.137022</v>
      </c>
      <c r="L45" s="41">
        <v>0.108061</v>
      </c>
      <c r="M45" s="41">
        <v>0.003893</v>
      </c>
      <c r="N45" s="41">
        <f t="shared" si="3"/>
        <v>0.017102000000000006</v>
      </c>
      <c r="O45" s="41">
        <f t="shared" si="3"/>
        <v>0.040051</v>
      </c>
      <c r="P45" s="41">
        <f t="shared" si="3"/>
        <v>0.003893</v>
      </c>
    </row>
    <row r="46" spans="1:16" ht="24" customHeight="1">
      <c r="A46" s="33" t="s">
        <v>84</v>
      </c>
      <c r="B46" s="47"/>
      <c r="C46" s="17" t="s">
        <v>57</v>
      </c>
      <c r="D46" s="17" t="s">
        <v>98</v>
      </c>
      <c r="E46" s="21"/>
      <c r="F46" s="21"/>
      <c r="G46" s="22" t="s">
        <v>20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f t="shared" si="3"/>
        <v>0</v>
      </c>
      <c r="O46" s="41">
        <f t="shared" si="3"/>
        <v>0</v>
      </c>
      <c r="P46" s="41">
        <f t="shared" si="3"/>
        <v>0</v>
      </c>
    </row>
    <row r="47" spans="1:16" ht="29.25" customHeight="1">
      <c r="A47" s="33" t="s">
        <v>85</v>
      </c>
      <c r="B47" s="47"/>
      <c r="C47" s="17" t="s">
        <v>57</v>
      </c>
      <c r="D47" s="17" t="s">
        <v>59</v>
      </c>
      <c r="E47" s="17"/>
      <c r="F47" s="17"/>
      <c r="G47" s="22" t="s">
        <v>60</v>
      </c>
      <c r="H47" s="31"/>
      <c r="I47" s="41"/>
      <c r="J47" s="31"/>
      <c r="K47" s="31"/>
      <c r="L47" s="41"/>
      <c r="M47" s="41"/>
      <c r="N47" s="31"/>
      <c r="O47" s="31"/>
      <c r="P47" s="31"/>
    </row>
    <row r="48" spans="1:16" ht="24">
      <c r="A48" s="33" t="s">
        <v>86</v>
      </c>
      <c r="B48" s="47"/>
      <c r="C48" s="17" t="s">
        <v>57</v>
      </c>
      <c r="D48" s="17" t="s">
        <v>61</v>
      </c>
      <c r="E48" s="17"/>
      <c r="F48" s="17"/>
      <c r="G48" s="22" t="s">
        <v>62</v>
      </c>
      <c r="H48" s="31"/>
      <c r="I48" s="41"/>
      <c r="J48" s="31"/>
      <c r="K48" s="31"/>
      <c r="L48" s="41"/>
      <c r="M48" s="31"/>
      <c r="N48" s="31"/>
      <c r="O48" s="31"/>
      <c r="P48" s="31"/>
    </row>
    <row r="49" spans="1:16" ht="24">
      <c r="A49" s="33" t="s">
        <v>87</v>
      </c>
      <c r="B49" s="47"/>
      <c r="C49" s="17" t="s">
        <v>57</v>
      </c>
      <c r="D49" s="17" t="s">
        <v>63</v>
      </c>
      <c r="E49" s="17"/>
      <c r="F49" s="17"/>
      <c r="G49" s="22" t="s">
        <v>64</v>
      </c>
      <c r="H49" s="31"/>
      <c r="I49" s="41"/>
      <c r="J49" s="31"/>
      <c r="K49" s="31"/>
      <c r="L49" s="41"/>
      <c r="M49" s="31"/>
      <c r="N49" s="31"/>
      <c r="O49" s="31"/>
      <c r="P49" s="31"/>
    </row>
    <row r="50" spans="1:16" ht="24">
      <c r="A50" s="33" t="s">
        <v>88</v>
      </c>
      <c r="B50" s="47"/>
      <c r="C50" s="17" t="s">
        <v>57</v>
      </c>
      <c r="D50" s="17" t="s">
        <v>65</v>
      </c>
      <c r="E50" s="17"/>
      <c r="F50" s="17"/>
      <c r="G50" s="22" t="s">
        <v>66</v>
      </c>
      <c r="H50" s="31"/>
      <c r="I50" s="41"/>
      <c r="J50" s="31"/>
      <c r="K50" s="31"/>
      <c r="L50" s="41"/>
      <c r="M50" s="31"/>
      <c r="N50" s="31"/>
      <c r="O50" s="31"/>
      <c r="P50" s="31"/>
    </row>
    <row r="51" spans="1:16" ht="24">
      <c r="A51" s="33" t="s">
        <v>89</v>
      </c>
      <c r="B51" s="47"/>
      <c r="C51" s="17" t="s">
        <v>57</v>
      </c>
      <c r="D51" s="17" t="s">
        <v>70</v>
      </c>
      <c r="E51" s="17"/>
      <c r="F51" s="17"/>
      <c r="G51" s="22" t="s">
        <v>71</v>
      </c>
      <c r="H51" s="31"/>
      <c r="I51" s="31"/>
      <c r="J51" s="31"/>
      <c r="K51" s="31"/>
      <c r="L51" s="31"/>
      <c r="M51" s="31"/>
      <c r="N51" s="31"/>
      <c r="O51" s="31"/>
      <c r="P51" s="31"/>
    </row>
    <row r="52" spans="1:16" ht="24">
      <c r="A52" s="33" t="s">
        <v>90</v>
      </c>
      <c r="B52" s="47"/>
      <c r="C52" s="17" t="s">
        <v>57</v>
      </c>
      <c r="D52" s="17" t="s">
        <v>72</v>
      </c>
      <c r="E52" s="21"/>
      <c r="F52" s="21"/>
      <c r="G52" s="22" t="s">
        <v>73</v>
      </c>
      <c r="H52" s="31"/>
      <c r="I52" s="31"/>
      <c r="J52" s="31"/>
      <c r="K52" s="31"/>
      <c r="L52" s="31"/>
      <c r="M52" s="31"/>
      <c r="N52" s="31"/>
      <c r="O52" s="31"/>
      <c r="P52" s="31"/>
    </row>
    <row r="53" spans="1:16" ht="24">
      <c r="A53" s="33" t="s">
        <v>91</v>
      </c>
      <c r="B53" s="48"/>
      <c r="C53" s="17" t="s">
        <v>57</v>
      </c>
      <c r="D53" s="30" t="s">
        <v>54</v>
      </c>
      <c r="E53" s="30"/>
      <c r="F53" s="30"/>
      <c r="G53" s="30" t="s">
        <v>54</v>
      </c>
      <c r="H53" s="31"/>
      <c r="I53" s="31"/>
      <c r="J53" s="31"/>
      <c r="K53" s="31"/>
      <c r="L53" s="31"/>
      <c r="M53" s="31"/>
      <c r="N53" s="31"/>
      <c r="O53" s="31"/>
      <c r="P53" s="31"/>
    </row>
    <row r="54" spans="8:11" ht="15">
      <c r="H54" s="43"/>
      <c r="K54" s="42"/>
    </row>
    <row r="55" spans="2:7" ht="15">
      <c r="B55" s="35" t="s">
        <v>75</v>
      </c>
      <c r="C55" s="35" t="s">
        <v>105</v>
      </c>
      <c r="G55" s="32" t="s">
        <v>76</v>
      </c>
    </row>
  </sheetData>
  <sheetProtection/>
  <mergeCells count="11">
    <mergeCell ref="H10:J10"/>
    <mergeCell ref="K10:M10"/>
    <mergeCell ref="N10:P10"/>
    <mergeCell ref="B13:B15"/>
    <mergeCell ref="B39:B53"/>
    <mergeCell ref="A5:P5"/>
    <mergeCell ref="A6:P6"/>
    <mergeCell ref="F7:G7"/>
    <mergeCell ref="H9:J9"/>
    <mergeCell ref="K9:M9"/>
    <mergeCell ref="N9:P9"/>
  </mergeCells>
  <printOptions horizontalCentered="1"/>
  <pageMargins left="0.7874015748031497" right="0.5511811023622047" top="0.1968503937007874" bottom="0.1968503937007874" header="0.1968503937007874" footer="0.1968503937007874"/>
  <pageSetup horizontalDpi="300" verticalDpi="300" orientation="landscape" paperSize="9" scale="65" r:id="rId1"/>
  <rowBreaks count="1" manualBreakCount="1">
    <brk id="2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2018-07-12T09:33:24Z</dcterms:modified>
  <cp:category/>
  <cp:version/>
  <cp:contentType/>
  <cp:contentStatus/>
</cp:coreProperties>
</file>