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4" sheetId="6" r:id="rId1"/>
  </sheets>
  <externalReferences>
    <externalReference r:id="rId2"/>
    <externalReference r:id="rId3"/>
  </externalReferences>
  <definedNames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OneRates_1">#REF!</definedName>
  </definedNames>
  <calcPr calcId="125725"/>
</workbook>
</file>

<file path=xl/calcChain.xml><?xml version="1.0" encoding="utf-8"?>
<calcChain xmlns="http://schemas.openxmlformats.org/spreadsheetml/2006/main">
  <c r="AS28" i="6"/>
  <c r="AL28"/>
  <c r="AE28"/>
  <c r="X28"/>
  <c r="Q28"/>
  <c r="BB27"/>
  <c r="AQ27"/>
  <c r="AJ27"/>
  <c r="AC27"/>
  <c r="V27"/>
  <c r="O27"/>
  <c r="AS24"/>
  <c r="AL24"/>
  <c r="AE24"/>
  <c r="X24"/>
  <c r="Q24"/>
  <c r="BB23"/>
  <c r="O18"/>
  <c r="N17"/>
  <c r="O17" s="1"/>
  <c r="P17" s="1"/>
  <c r="Q17" s="1"/>
  <c r="R17" s="1"/>
  <c r="S17" s="1"/>
  <c r="U17" s="1"/>
  <c r="V17" s="1"/>
  <c r="W17" s="1"/>
  <c r="X17" s="1"/>
  <c r="Y17" s="1"/>
  <c r="Z17" s="1"/>
  <c r="AB17" s="1"/>
  <c r="AC17" s="1"/>
  <c r="AD17" s="1"/>
  <c r="AE17" s="1"/>
  <c r="AF17" s="1"/>
  <c r="AG17" s="1"/>
  <c r="AI17" s="1"/>
  <c r="AJ17" s="1"/>
  <c r="AK17" s="1"/>
  <c r="AL17" s="1"/>
  <c r="AM17" s="1"/>
  <c r="AN17" s="1"/>
  <c r="AP17" s="1"/>
  <c r="AQ17" s="1"/>
  <c r="AR17" s="1"/>
  <c r="AS17" s="1"/>
  <c r="AT17" s="1"/>
  <c r="AU17" s="1"/>
  <c r="AW17" s="1"/>
  <c r="AX17" s="1"/>
  <c r="AY17" s="1"/>
  <c r="BA22"/>
  <c r="AZ27"/>
  <c r="BA26"/>
  <c r="AZ23"/>
</calcChain>
</file>

<file path=xl/sharedStrings.xml><?xml version="1.0" encoding="utf-8"?>
<sst xmlns="http://schemas.openxmlformats.org/spreadsheetml/2006/main" count="139" uniqueCount="59">
  <si>
    <t>Источник официального опубликования решения</t>
  </si>
  <si>
    <t>dp</t>
  </si>
  <si>
    <t>О</t>
  </si>
  <si>
    <t>Параметры формы</t>
  </si>
  <si>
    <t>Описание параметров формы</t>
  </si>
  <si>
    <t>№ п/п</t>
  </si>
  <si>
    <t>Параметры дифференциации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</si>
  <si>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</si>
  <si>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</si>
  <si>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</si>
  <si>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</si>
  <si>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</si>
  <si>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</si>
  <si>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</si>
  <si>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</si>
  <si>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</si>
  <si>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</si>
  <si>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</si>
  <si>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</si>
  <si>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</si>
  <si>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</si>
  <si>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</si>
  <si>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Наименование признака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</si>
  <si>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</si>
  <si>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</si>
  <si>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прочие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</si>
  <si>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</si>
  <si>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да</t>
  </si>
  <si>
    <t>31.12.2023</t>
  </si>
  <si>
    <t>01.01.2024</t>
  </si>
  <si>
    <t>30.06.2024</t>
  </si>
  <si>
    <t>01.07.2024</t>
  </si>
  <si>
    <t>31.12.2024</t>
  </si>
  <si>
    <t>нет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</si>
  <si>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</si>
  <si>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значение признака дифференциации</t>
  </si>
  <si>
    <t>население и приравненные категории</t>
  </si>
  <si>
    <t>Добавить группу потребителей</t>
  </si>
  <si>
    <t>Добавить наименование признака дифференциации</t>
  </si>
  <si>
    <t>Наименование органа регулирования, принявшего решение об утверждении тарифов</t>
  </si>
  <si>
    <t>Региональная служба по тарифам Ханты-Мансийского автономного округа - Югры</t>
  </si>
  <si>
    <t>Дата документа об утверждении тарифов</t>
  </si>
  <si>
    <t>Номер документа об утверждении тарифов</t>
  </si>
  <si>
    <t>Официальный интернет-портал правовой информации (www.pravo.gov.ru)</t>
  </si>
  <si>
    <t>1.1</t>
  </si>
  <si>
    <t>1.1.1</t>
  </si>
  <si>
    <t>1.1.1.1</t>
  </si>
  <si>
    <t>1.1.1.1.1</t>
  </si>
  <si>
    <t>1.1.1.1.1.1</t>
  </si>
  <si>
    <t>1.1.1.1.2</t>
  </si>
  <si>
    <t>1.1.1.1.2.1</t>
  </si>
  <si>
    <t>67-нп</t>
  </si>
  <si>
    <t>01.12.2022</t>
  </si>
  <si>
    <r>
      <t>Форма 2.2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</si>
  <si>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t>01.01.2022</t>
  </si>
  <si>
    <t>30.06.2022</t>
  </si>
  <si>
    <t>01.07.2022</t>
  </si>
  <si>
    <t>30.11.2022</t>
  </si>
  <si>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Для каждого вида тарифа в сфере холодного водоснабжения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</si>
</sst>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8"/>
      <name val="Tahoma"/>
      <family val="2"/>
      <charset val="204"/>
    </font>
    <font>
      <sz val="15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11"/>
      <color theme="0"/>
      <name val="Webdings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1"/>
      <name val="Wingdings 2"/>
      <family val="1"/>
      <charset val="2"/>
    </font>
    <font>
      <u/>
      <sz val="9"/>
      <color rgb="FF333399"/>
      <name val="Tahoma"/>
      <family val="2"/>
      <charset val="204"/>
    </font>
    <font>
      <sz val="9"/>
      <color rgb="FFFF0000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0">
    <xf numFmtId="0" fontId="0" fillId="0" borderId="0"/>
    <xf numFmtId="0" fontId="2" fillId="0" borderId="0"/>
    <xf numFmtId="0" fontId="6" fillId="0" borderId="0"/>
    <xf numFmtId="0" fontId="3" fillId="0" borderId="0">
      <alignment horizontal="left" vertical="center"/>
    </xf>
    <xf numFmtId="0" fontId="2" fillId="0" borderId="0"/>
    <xf numFmtId="0" fontId="6" fillId="0" borderId="0"/>
    <xf numFmtId="0" fontId="1" fillId="0" borderId="0"/>
    <xf numFmtId="0" fontId="2" fillId="0" borderId="0"/>
    <xf numFmtId="0" fontId="13" fillId="0" borderId="4" applyBorder="0">
      <alignment horizontal="center" vertical="center" wrapText="1"/>
    </xf>
    <xf numFmtId="0" fontId="16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4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7" fillId="0" borderId="0" xfId="2" applyFont="1" applyFill="1" applyBorder="1" applyAlignment="1">
      <alignment horizontal="left" vertical="center" wrapText="1" indent="1"/>
    </xf>
    <xf numFmtId="0" fontId="8" fillId="0" borderId="0" xfId="1" applyFont="1" applyFill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49" fontId="3" fillId="0" borderId="0" xfId="1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0" fillId="0" borderId="2" xfId="0" applyNumberFormat="1" applyFill="1" applyBorder="1" applyAlignment="1" applyProtection="1">
      <alignment vertical="center"/>
    </xf>
    <xf numFmtId="49" fontId="9" fillId="0" borderId="0" xfId="1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4" applyNumberFormat="1" applyFont="1" applyFill="1" applyBorder="1" applyAlignment="1" applyProtection="1">
      <alignment vertical="center" wrapText="1"/>
    </xf>
    <xf numFmtId="0" fontId="5" fillId="0" borderId="0" xfId="4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0" fillId="0" borderId="2" xfId="7" applyFont="1" applyFill="1" applyBorder="1" applyAlignment="1" applyProtection="1">
      <alignment horizontal="center" vertical="center" wrapText="1"/>
    </xf>
    <xf numFmtId="0" fontId="12" fillId="2" borderId="0" xfId="1" applyFont="1" applyFill="1" applyBorder="1" applyAlignment="1" applyProtection="1">
      <alignment vertical="center" wrapText="1"/>
    </xf>
    <xf numFmtId="49" fontId="14" fillId="2" borderId="5" xfId="8" applyNumberFormat="1" applyFont="1" applyFill="1" applyBorder="1" applyAlignment="1" applyProtection="1">
      <alignment horizontal="center" vertical="center" wrapText="1"/>
    </xf>
    <xf numFmtId="0" fontId="5" fillId="2" borderId="5" xfId="8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vertical="center" wrapText="1"/>
    </xf>
    <xf numFmtId="49" fontId="5" fillId="0" borderId="0" xfId="1" applyNumberFormat="1" applyFont="1" applyFill="1" applyBorder="1" applyAlignment="1" applyProtection="1">
      <alignment vertical="center" wrapText="1"/>
    </xf>
    <xf numFmtId="0" fontId="3" fillId="2" borderId="6" xfId="1" applyNumberFormat="1" applyFont="1" applyFill="1" applyBorder="1" applyAlignment="1" applyProtection="1">
      <alignment horizontal="left" vertical="center" wrapText="1"/>
    </xf>
    <xf numFmtId="0" fontId="3" fillId="0" borderId="7" xfId="5" applyFont="1" applyFill="1" applyBorder="1" applyAlignment="1" applyProtection="1">
      <alignment vertical="center" wrapText="1"/>
    </xf>
    <xf numFmtId="0" fontId="3" fillId="0" borderId="6" xfId="4" applyNumberFormat="1" applyFont="1" applyFill="1" applyBorder="1" applyAlignment="1" applyProtection="1">
      <alignment vertical="center" wrapText="1"/>
    </xf>
    <xf numFmtId="0" fontId="3" fillId="0" borderId="6" xfId="1" applyNumberFormat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15" fillId="2" borderId="0" xfId="1" applyFont="1" applyFill="1" applyBorder="1" applyAlignment="1" applyProtection="1">
      <alignment horizontal="center"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 indent="1"/>
    </xf>
    <xf numFmtId="0" fontId="3" fillId="0" borderId="2" xfId="4" applyNumberFormat="1" applyFont="1" applyFill="1" applyBorder="1" applyAlignment="1" applyProtection="1">
      <alignment vertical="center" wrapText="1"/>
    </xf>
    <xf numFmtId="0" fontId="3" fillId="0" borderId="2" xfId="1" applyNumberFormat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 indent="2"/>
    </xf>
    <xf numFmtId="0" fontId="5" fillId="0" borderId="0" xfId="1" applyFont="1" applyFill="1" applyAlignment="1" applyProtection="1">
      <alignment vertical="center"/>
    </xf>
    <xf numFmtId="0" fontId="3" fillId="2" borderId="2" xfId="1" applyNumberFormat="1" applyFont="1" applyFill="1" applyBorder="1" applyAlignment="1" applyProtection="1">
      <alignment horizontal="left" vertical="center" wrapText="1" indent="3"/>
    </xf>
    <xf numFmtId="0" fontId="3" fillId="2" borderId="2" xfId="1" applyNumberFormat="1" applyFont="1" applyFill="1" applyBorder="1" applyAlignment="1" applyProtection="1">
      <alignment horizontal="left" vertical="center" wrapText="1" indent="4"/>
    </xf>
    <xf numFmtId="49" fontId="3" fillId="5" borderId="2" xfId="1" applyNumberFormat="1" applyFont="1" applyFill="1" applyBorder="1" applyAlignment="1" applyProtection="1">
      <alignment horizontal="left" vertical="center" wrapText="1" indent="6"/>
      <protection locked="0"/>
    </xf>
    <xf numFmtId="4" fontId="3" fillId="6" borderId="2" xfId="9" applyNumberFormat="1" applyFont="1" applyFill="1" applyBorder="1" applyAlignment="1" applyProtection="1">
      <alignment horizontal="right" vertical="center" wrapText="1"/>
      <protection locked="0"/>
    </xf>
    <xf numFmtId="4" fontId="3" fillId="0" borderId="2" xfId="9" applyNumberFormat="1" applyFont="1" applyFill="1" applyBorder="1" applyAlignment="1" applyProtection="1">
      <alignment horizontal="right" vertical="center" wrapText="1"/>
    </xf>
    <xf numFmtId="0" fontId="3" fillId="2" borderId="2" xfId="1" applyFont="1" applyFill="1" applyBorder="1" applyAlignment="1" applyProtection="1">
      <alignment vertical="center" wrapText="1"/>
    </xf>
    <xf numFmtId="0" fontId="17" fillId="0" borderId="0" xfId="1" applyFont="1" applyFill="1" applyAlignment="1" applyProtection="1">
      <alignment vertical="center" wrapText="1"/>
    </xf>
    <xf numFmtId="49" fontId="3" fillId="4" borderId="2" xfId="1" applyNumberFormat="1" applyFont="1" applyFill="1" applyBorder="1" applyAlignment="1" applyProtection="1">
      <alignment horizontal="left" vertical="center" wrapText="1"/>
    </xf>
    <xf numFmtId="0" fontId="3" fillId="0" borderId="10" xfId="1" applyNumberFormat="1" applyFont="1" applyFill="1" applyBorder="1" applyAlignment="1" applyProtection="1">
      <alignment horizontal="left" vertical="center" wrapText="1" indent="6"/>
    </xf>
    <xf numFmtId="49" fontId="3" fillId="0" borderId="2" xfId="4" applyNumberFormat="1" applyFont="1" applyFill="1" applyBorder="1" applyAlignment="1" applyProtection="1">
      <alignment vertical="center" wrapText="1"/>
    </xf>
    <xf numFmtId="0" fontId="3" fillId="0" borderId="2" xfId="9" applyNumberFormat="1" applyFont="1" applyFill="1" applyBorder="1" applyAlignment="1" applyProtection="1">
      <alignment horizontal="center" vertical="center" wrapText="1"/>
    </xf>
    <xf numFmtId="4" fontId="5" fillId="0" borderId="2" xfId="9" applyNumberFormat="1" applyFont="1" applyFill="1" applyBorder="1" applyAlignment="1" applyProtection="1">
      <alignment horizontal="center" vertical="center" wrapText="1"/>
    </xf>
    <xf numFmtId="49" fontId="18" fillId="4" borderId="5" xfId="4" applyNumberFormat="1" applyFont="1" applyFill="1" applyBorder="1" applyAlignment="1" applyProtection="1">
      <alignment horizontal="center" vertical="center" wrapText="1"/>
    </xf>
    <xf numFmtId="49" fontId="0" fillId="4" borderId="5" xfId="4" applyNumberFormat="1" applyFont="1" applyFill="1" applyBorder="1" applyAlignment="1" applyProtection="1">
      <alignment horizontal="center" vertical="center" wrapText="1"/>
    </xf>
    <xf numFmtId="49" fontId="3" fillId="4" borderId="5" xfId="4" applyNumberFormat="1" applyFont="1" applyFill="1" applyBorder="1" applyAlignment="1" applyProtection="1">
      <alignment horizontal="center" vertical="center" wrapText="1"/>
    </xf>
    <xf numFmtId="49" fontId="3" fillId="4" borderId="1" xfId="4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left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14" fillId="2" borderId="5" xfId="8" applyNumberFormat="1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9" xfId="1" applyNumberFormat="1" applyFont="1" applyFill="1" applyBorder="1" applyAlignment="1" applyProtection="1">
      <alignment horizontal="left" vertical="center" wrapText="1"/>
    </xf>
    <xf numFmtId="0" fontId="3" fillId="0" borderId="11" xfId="1" applyNumberFormat="1" applyFont="1" applyFill="1" applyBorder="1" applyAlignment="1" applyProtection="1">
      <alignment horizontal="left" vertical="center" wrapText="1"/>
    </xf>
    <xf numFmtId="0" fontId="3" fillId="0" borderId="6" xfId="1" applyNumberFormat="1" applyFont="1" applyFill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left" vertical="top" wrapText="1"/>
    </xf>
    <xf numFmtId="49" fontId="0" fillId="6" borderId="2" xfId="4" applyNumberFormat="1" applyFont="1" applyFill="1" applyBorder="1" applyAlignment="1" applyProtection="1">
      <alignment horizontal="center" vertical="center" wrapText="1"/>
      <protection locked="0"/>
    </xf>
    <xf numFmtId="49" fontId="18" fillId="6" borderId="2" xfId="4" applyNumberFormat="1" applyFont="1" applyFill="1" applyBorder="1" applyAlignment="1" applyProtection="1">
      <alignment horizontal="center" vertical="center" wrapText="1"/>
      <protection locked="0"/>
    </xf>
    <xf numFmtId="49" fontId="3" fillId="7" borderId="8" xfId="4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3" fillId="6" borderId="3" xfId="1" applyNumberFormat="1" applyFont="1" applyFill="1" applyBorder="1" applyAlignment="1" applyProtection="1">
      <alignment horizontal="left" vertical="center" wrapText="1"/>
      <protection locked="0"/>
    </xf>
    <xf numFmtId="0" fontId="3" fillId="6" borderId="5" xfId="1" applyNumberFormat="1" applyFont="1" applyFill="1" applyBorder="1" applyAlignment="1" applyProtection="1">
      <alignment horizontal="left" vertical="center" wrapText="1"/>
      <protection locked="0"/>
    </xf>
    <xf numFmtId="0" fontId="3" fillId="6" borderId="1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4" applyNumberFormat="1" applyFont="1" applyFill="1" applyBorder="1" applyAlignment="1" applyProtection="1">
      <alignment horizontal="center" vertical="center" wrapText="1"/>
    </xf>
    <xf numFmtId="0" fontId="3" fillId="6" borderId="2" xfId="1" applyNumberFormat="1" applyFont="1" applyFill="1" applyBorder="1" applyAlignment="1" applyProtection="1">
      <alignment horizontal="left" vertical="center" wrapText="1"/>
      <protection locked="0"/>
    </xf>
    <xf numFmtId="0" fontId="3" fillId="3" borderId="6" xfId="4" applyNumberFormat="1" applyFont="1" applyFill="1" applyBorder="1" applyAlignment="1" applyProtection="1">
      <alignment horizontal="left" vertical="center" wrapText="1"/>
    </xf>
    <xf numFmtId="0" fontId="3" fillId="3" borderId="2" xfId="4" applyNumberFormat="1" applyFont="1" applyFill="1" applyBorder="1" applyAlignment="1" applyProtection="1">
      <alignment horizontal="left" vertical="center" wrapText="1"/>
    </xf>
    <xf numFmtId="49" fontId="3" fillId="5" borderId="2" xfId="4" applyNumberFormat="1" applyFont="1" applyFill="1" applyBorder="1" applyAlignment="1" applyProtection="1">
      <alignment horizontal="left" vertical="center" wrapText="1"/>
      <protection locked="0"/>
    </xf>
    <xf numFmtId="0" fontId="3" fillId="0" borderId="2" xfId="5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14" fillId="2" borderId="5" xfId="8" applyNumberFormat="1" applyFont="1" applyFill="1" applyBorder="1" applyAlignment="1" applyProtection="1">
      <alignment horizontal="center" vertical="center" wrapText="1"/>
    </xf>
    <xf numFmtId="0" fontId="0" fillId="0" borderId="2" xfId="6" applyNumberFormat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>
      <alignment horizontal="left" vertical="center" wrapText="1" indent="1"/>
    </xf>
    <xf numFmtId="0" fontId="7" fillId="0" borderId="2" xfId="2" applyFont="1" applyFill="1" applyBorder="1" applyAlignment="1">
      <alignment horizontal="left" vertical="center" wrapText="1" indent="1"/>
    </xf>
    <xf numFmtId="0" fontId="7" fillId="0" borderId="3" xfId="2" applyFont="1" applyFill="1" applyBorder="1" applyAlignment="1">
      <alignment horizontal="left" vertical="center" wrapText="1" indent="1"/>
    </xf>
    <xf numFmtId="0" fontId="3" fillId="3" borderId="2" xfId="4" applyNumberFormat="1" applyFont="1" applyFill="1" applyBorder="1" applyAlignment="1" applyProtection="1">
      <alignment horizontal="left" vertical="center" wrapText="1" indent="1"/>
    </xf>
    <xf numFmtId="0" fontId="3" fillId="0" borderId="0" xfId="5" applyFont="1" applyFill="1" applyBorder="1" applyAlignment="1" applyProtection="1">
      <alignment horizontal="right" vertical="center" wrapText="1"/>
    </xf>
    <xf numFmtId="49" fontId="11" fillId="4" borderId="2" xfId="0" applyNumberFormat="1" applyFont="1" applyFill="1" applyBorder="1" applyAlignment="1" applyProtection="1">
      <alignment horizontal="center" vertical="center" textRotation="90" wrapText="1"/>
    </xf>
    <xf numFmtId="49" fontId="19" fillId="4" borderId="3" xfId="0" applyNumberFormat="1" applyFont="1" applyFill="1" applyBorder="1" applyAlignment="1" applyProtection="1">
      <alignment horizontal="center" vertical="center"/>
    </xf>
    <xf numFmtId="49" fontId="11" fillId="4" borderId="5" xfId="0" applyNumberFormat="1" applyFont="1" applyFill="1" applyBorder="1" applyAlignment="1" applyProtection="1">
      <alignment horizontal="left" vertical="center" indent="5"/>
    </xf>
    <xf numFmtId="49" fontId="19" fillId="4" borderId="5" xfId="0" applyNumberFormat="1" applyFont="1" applyFill="1" applyBorder="1" applyAlignment="1" applyProtection="1">
      <alignment horizontal="left" vertical="center"/>
    </xf>
    <xf numFmtId="49" fontId="11" fillId="4" borderId="5" xfId="0" applyNumberFormat="1" applyFont="1" applyFill="1" applyBorder="1" applyAlignment="1" applyProtection="1">
      <alignment horizontal="left" vertical="center" indent="4"/>
    </xf>
    <xf numFmtId="49" fontId="11" fillId="4" borderId="5" xfId="0" applyNumberFormat="1" applyFont="1" applyFill="1" applyBorder="1" applyAlignment="1" applyProtection="1">
      <alignment horizontal="left" vertical="center" indent="3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Border="1" applyAlignment="1">
      <alignment vertical="top"/>
    </xf>
    <xf numFmtId="49" fontId="5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9" fontId="4" fillId="0" borderId="0" xfId="0" applyNumberFormat="1" applyFont="1" applyBorder="1" applyAlignment="1">
      <alignment vertical="top"/>
    </xf>
    <xf numFmtId="49" fontId="5" fillId="0" borderId="0" xfId="0" applyNumberFormat="1" applyFont="1" applyFill="1" applyBorder="1" applyAlignment="1" applyProtection="1">
      <alignment vertical="top"/>
    </xf>
    <xf numFmtId="14" fontId="3" fillId="3" borderId="2" xfId="4" applyNumberFormat="1" applyFont="1" applyFill="1" applyBorder="1" applyAlignment="1" applyProtection="1">
      <alignment horizontal="left" vertical="center" wrapText="1" indent="1"/>
    </xf>
  </cellXfs>
  <cellStyles count="10">
    <cellStyle name="Гиперссылка" xfId="9" builtinId="8"/>
    <cellStyle name="ЗаголовокСтолбца" xfId="8"/>
    <cellStyle name="Обычный" xfId="0" builtinId="0"/>
    <cellStyle name="Обычный 14" xfId="6"/>
    <cellStyle name="Обычный_BALANCE.WARM.2007YEAR(FACT)" xfId="7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38100</xdr:colOff>
      <xdr:row>22</xdr:row>
      <xdr:rowOff>0</xdr:rowOff>
    </xdr:from>
    <xdr:to>
      <xdr:col>41</xdr:col>
      <xdr:colOff>228600</xdr:colOff>
      <xdr:row>23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19269075" y="4105275"/>
          <a:ext cx="190500" cy="838200"/>
          <a:chOff x="13896191" y="1813753"/>
          <a:chExt cx="211023" cy="178845"/>
        </a:xfrm>
      </xdr:grpSpPr>
      <xdr:sp macro="[2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2]!modThisWorkbook.Freeze_Panes">
      <xdr:nvPicPr>
        <xdr:cNvPr id="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2]!modThisWorkbook.Freeze_Panes">
      <xdr:nvPicPr>
        <xdr:cNvPr id="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5\&#1055;&#1083;&#1072;&#1085;&#1086;&#1074;&#1099;&#1081;2$\&#1045;&#1048;&#1040;&#1057;\2022\&#1058;&#1072;&#1088;&#1080;&#1092;&#1099;%20&#1085;&#1072;%202023\&#1042;&#1086;&#1076;&#1072;%20&#1051;&#1077;&#1089;&#1085;&#1086;&#1081;\FAS.JKH.OPEN.INFO.PRICE.HVS(v1.0.2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PRICE.HVS(v1.0.2)&#1051;&#1077;&#1089;&#1085;&#1086;&#1081;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 refreshError="1"/>
      <sheetData sheetId="1" refreshError="1"/>
      <sheetData sheetId="2" refreshError="1"/>
      <sheetData sheetId="3" refreshError="1">
        <row r="18">
          <cell r="F18" t="str">
            <v>Региональная служба по тарифам Ханты-Мансийского автономного округа - Югры</v>
          </cell>
        </row>
        <row r="19">
          <cell r="F19" t="str">
            <v>17.11.2022</v>
          </cell>
        </row>
        <row r="20">
          <cell r="F20" t="str">
            <v>67-нп</v>
          </cell>
        </row>
        <row r="21">
          <cell r="F21" t="str">
            <v>Официальный интернет-портал правовой информации (www.pravo.gov.ru)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 и приравненные категории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/>
      <sheetData sheetId="4"/>
      <sheetData sheetId="5">
        <row r="21">
          <cell r="J21" t="str">
            <v>Тариф на техническую воду п.Лесной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3"/>
  <sheetViews>
    <sheetView tabSelected="1" topLeftCell="I4" workbookViewId="0">
      <selection activeCell="V23" sqref="V23"/>
    </sheetView>
  </sheetViews>
  <sheetFormatPr defaultColWidth="10.5703125" defaultRowHeight="14.25"/>
  <cols>
    <col min="1" max="6" width="10.5703125" style="3" hidden="1" customWidth="1"/>
    <col min="7" max="8" width="9.140625" style="1" hidden="1" customWidth="1"/>
    <col min="9" max="9" width="3.7109375" style="1" customWidth="1"/>
    <col min="10" max="11" width="3.7109375" style="2" customWidth="1"/>
    <col min="12" max="12" width="12.7109375" style="3" customWidth="1"/>
    <col min="13" max="13" width="47.42578125" style="3" customWidth="1"/>
    <col min="14" max="14" width="1.7109375" style="3" hidden="1" customWidth="1"/>
    <col min="15" max="15" width="20.7109375" style="3" customWidth="1"/>
    <col min="16" max="17" width="23.7109375" style="3" hidden="1" customWidth="1"/>
    <col min="18" max="18" width="11.7109375" style="3" customWidth="1"/>
    <col min="19" max="19" width="3.7109375" style="3" customWidth="1"/>
    <col min="20" max="20" width="11.7109375" style="3" customWidth="1"/>
    <col min="21" max="21" width="8.5703125" style="3" customWidth="1"/>
    <col min="22" max="22" width="20.7109375" style="3" customWidth="1"/>
    <col min="23" max="24" width="23.7109375" style="3" hidden="1" customWidth="1"/>
    <col min="25" max="25" width="11.7109375" style="3" customWidth="1"/>
    <col min="26" max="26" width="3.7109375" style="3" customWidth="1"/>
    <col min="27" max="27" width="11.7109375" style="3" customWidth="1"/>
    <col min="28" max="28" width="8.5703125" style="3" customWidth="1"/>
    <col min="29" max="29" width="20.7109375" style="3" customWidth="1"/>
    <col min="30" max="31" width="23.7109375" style="3" hidden="1" customWidth="1"/>
    <col min="32" max="32" width="11.7109375" style="3" customWidth="1"/>
    <col min="33" max="33" width="3.7109375" style="3" customWidth="1"/>
    <col min="34" max="34" width="11.7109375" style="3" customWidth="1"/>
    <col min="35" max="35" width="8.5703125" style="3" customWidth="1"/>
    <col min="36" max="36" width="20.7109375" style="3" customWidth="1"/>
    <col min="37" max="38" width="23.7109375" style="3" hidden="1" customWidth="1"/>
    <col min="39" max="39" width="11.7109375" style="3" customWidth="1"/>
    <col min="40" max="40" width="3.7109375" style="3" customWidth="1"/>
    <col min="41" max="41" width="11.7109375" style="3" customWidth="1"/>
    <col min="42" max="42" width="8.5703125" style="3" customWidth="1"/>
    <col min="43" max="43" width="20.7109375" style="3" customWidth="1"/>
    <col min="44" max="45" width="23.7109375" style="3" hidden="1" customWidth="1"/>
    <col min="46" max="46" width="11.7109375" style="3" customWidth="1"/>
    <col min="47" max="47" width="3.7109375" style="3" customWidth="1"/>
    <col min="48" max="48" width="11.7109375" style="3" customWidth="1"/>
    <col min="49" max="49" width="8.5703125" style="3" hidden="1" customWidth="1"/>
    <col min="50" max="50" width="4.7109375" style="3" customWidth="1"/>
    <col min="51" max="51" width="115.7109375" style="3" customWidth="1"/>
    <col min="52" max="53" width="10.5703125" style="4"/>
    <col min="54" max="54" width="11.140625" style="4" customWidth="1"/>
    <col min="55" max="62" width="10.5703125" style="4"/>
    <col min="63" max="16384" width="10.5703125" style="3"/>
  </cols>
  <sheetData>
    <row r="1" spans="7:62" hidden="1"/>
    <row r="2" spans="7:62" hidden="1"/>
    <row r="3" spans="7:62" hidden="1"/>
    <row r="4" spans="7:62" ht="3" customHeight="1">
      <c r="J4" s="5"/>
      <c r="K4" s="5"/>
      <c r="L4" s="6"/>
      <c r="M4" s="6"/>
      <c r="N4" s="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</row>
    <row r="5" spans="7:62" ht="24.95" customHeight="1">
      <c r="J5" s="5"/>
      <c r="K5" s="5"/>
      <c r="L5" s="88" t="s">
        <v>53</v>
      </c>
      <c r="M5" s="89"/>
      <c r="N5" s="89"/>
      <c r="O5" s="89"/>
      <c r="P5" s="89"/>
      <c r="Q5" s="89"/>
      <c r="R5" s="89"/>
      <c r="S5" s="89"/>
      <c r="T5" s="89"/>
      <c r="U5" s="90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9"/>
    </row>
    <row r="6" spans="7:62" s="11" customFormat="1" ht="3" customHeight="1">
      <c r="G6" s="10"/>
      <c r="H6" s="10"/>
      <c r="L6" s="12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13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</row>
    <row r="7" spans="7:62" s="11" customFormat="1" ht="30">
      <c r="G7" s="10"/>
      <c r="H7" s="10"/>
      <c r="L7" s="12"/>
      <c r="M7" s="15" t="s">
        <v>39</v>
      </c>
      <c r="N7" s="16"/>
      <c r="O7" s="91" t="s">
        <v>40</v>
      </c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17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</row>
    <row r="8" spans="7:62" s="11" customFormat="1" ht="18.75">
      <c r="G8" s="10"/>
      <c r="H8" s="10"/>
      <c r="L8" s="12"/>
      <c r="M8" s="15" t="s">
        <v>41</v>
      </c>
      <c r="N8" s="16"/>
      <c r="O8" s="105">
        <v>44882</v>
      </c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17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</row>
    <row r="9" spans="7:62" s="11" customFormat="1" ht="18.75">
      <c r="G9" s="10"/>
      <c r="H9" s="10"/>
      <c r="L9" s="12"/>
      <c r="M9" s="15" t="s">
        <v>42</v>
      </c>
      <c r="N9" s="16"/>
      <c r="O9" s="91" t="s">
        <v>51</v>
      </c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17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</row>
    <row r="10" spans="7:62" s="11" customFormat="1" ht="30">
      <c r="G10" s="10"/>
      <c r="H10" s="10"/>
      <c r="L10" s="12"/>
      <c r="M10" s="15" t="s">
        <v>0</v>
      </c>
      <c r="N10" s="16"/>
      <c r="O10" s="91" t="s">
        <v>43</v>
      </c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17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</row>
    <row r="11" spans="7:62" s="19" customFormat="1" ht="3" hidden="1" customHeight="1">
      <c r="G11" s="18"/>
      <c r="H11" s="18"/>
      <c r="L11" s="92"/>
      <c r="M11" s="92"/>
      <c r="N11" s="64"/>
      <c r="O11" s="20"/>
      <c r="P11" s="20"/>
      <c r="Q11" s="20"/>
      <c r="R11" s="20"/>
      <c r="S11" s="20"/>
      <c r="T11" s="20"/>
      <c r="U11" s="21" t="s">
        <v>1</v>
      </c>
      <c r="V11" s="20"/>
      <c r="W11" s="20"/>
      <c r="X11" s="20"/>
      <c r="Y11" s="20"/>
      <c r="Z11" s="20"/>
      <c r="AA11" s="20"/>
      <c r="AB11" s="21" t="s">
        <v>1</v>
      </c>
      <c r="AC11" s="20"/>
      <c r="AD11" s="20"/>
      <c r="AE11" s="20"/>
      <c r="AF11" s="20"/>
      <c r="AG11" s="20"/>
      <c r="AH11" s="20"/>
      <c r="AI11" s="21" t="s">
        <v>1</v>
      </c>
      <c r="AJ11" s="20"/>
      <c r="AK11" s="20"/>
      <c r="AL11" s="20"/>
      <c r="AM11" s="20"/>
      <c r="AN11" s="20"/>
      <c r="AO11" s="20"/>
      <c r="AP11" s="21" t="s">
        <v>1</v>
      </c>
      <c r="AQ11" s="20"/>
      <c r="AR11" s="20"/>
      <c r="AS11" s="20"/>
      <c r="AT11" s="20"/>
      <c r="AU11" s="20"/>
      <c r="AV11" s="20"/>
      <c r="AW11" s="21" t="s">
        <v>1</v>
      </c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</row>
    <row r="12" spans="7:62" s="19" customFormat="1" ht="15">
      <c r="G12" s="18"/>
      <c r="H12" s="18"/>
      <c r="L12" s="64"/>
      <c r="M12" s="64"/>
      <c r="N12" s="64"/>
      <c r="O12" s="73"/>
      <c r="P12" s="73"/>
      <c r="Q12" s="73"/>
      <c r="R12" s="73"/>
      <c r="S12" s="73"/>
      <c r="T12" s="73"/>
      <c r="U12" s="73"/>
      <c r="V12" s="73" t="s">
        <v>2</v>
      </c>
      <c r="W12" s="73"/>
      <c r="X12" s="73"/>
      <c r="Y12" s="73"/>
      <c r="Z12" s="73"/>
      <c r="AA12" s="73"/>
      <c r="AB12" s="73"/>
      <c r="AC12" s="73" t="s">
        <v>2</v>
      </c>
      <c r="AD12" s="73"/>
      <c r="AE12" s="73"/>
      <c r="AF12" s="73"/>
      <c r="AG12" s="73"/>
      <c r="AH12" s="73"/>
      <c r="AI12" s="73"/>
      <c r="AJ12" s="73" t="s">
        <v>2</v>
      </c>
      <c r="AK12" s="73"/>
      <c r="AL12" s="73"/>
      <c r="AM12" s="73"/>
      <c r="AN12" s="73"/>
      <c r="AO12" s="73"/>
      <c r="AP12" s="73"/>
      <c r="AQ12" s="73" t="s">
        <v>2</v>
      </c>
      <c r="AR12" s="73"/>
      <c r="AS12" s="73"/>
      <c r="AT12" s="73"/>
      <c r="AU12" s="73"/>
      <c r="AV12" s="73"/>
      <c r="AW12" s="73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</row>
    <row r="13" spans="7:62" ht="15" customHeight="1">
      <c r="J13" s="5"/>
      <c r="K13" s="5"/>
      <c r="L13" s="86" t="s">
        <v>3</v>
      </c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 t="s">
        <v>4</v>
      </c>
    </row>
    <row r="14" spans="7:62" ht="15" customHeight="1">
      <c r="J14" s="5"/>
      <c r="K14" s="5"/>
      <c r="L14" s="86" t="s">
        <v>5</v>
      </c>
      <c r="M14" s="86" t="s">
        <v>6</v>
      </c>
      <c r="N14" s="86"/>
      <c r="O14" s="85" t="s">
        <v>7</v>
      </c>
      <c r="P14" s="85"/>
      <c r="Q14" s="85"/>
      <c r="R14" s="85"/>
      <c r="S14" s="85"/>
      <c r="T14" s="85"/>
      <c r="U14" s="86" t="s">
        <v>8</v>
      </c>
      <c r="V14" s="85" t="s">
        <v>7</v>
      </c>
      <c r="W14" s="85"/>
      <c r="X14" s="85"/>
      <c r="Y14" s="85"/>
      <c r="Z14" s="85"/>
      <c r="AA14" s="85"/>
      <c r="AB14" s="86" t="s">
        <v>8</v>
      </c>
      <c r="AC14" s="85" t="s">
        <v>7</v>
      </c>
      <c r="AD14" s="85"/>
      <c r="AE14" s="85"/>
      <c r="AF14" s="85"/>
      <c r="AG14" s="85"/>
      <c r="AH14" s="85"/>
      <c r="AI14" s="86" t="s">
        <v>8</v>
      </c>
      <c r="AJ14" s="85" t="s">
        <v>7</v>
      </c>
      <c r="AK14" s="85"/>
      <c r="AL14" s="85"/>
      <c r="AM14" s="85"/>
      <c r="AN14" s="85"/>
      <c r="AO14" s="85"/>
      <c r="AP14" s="86" t="s">
        <v>8</v>
      </c>
      <c r="AQ14" s="85" t="s">
        <v>7</v>
      </c>
      <c r="AR14" s="85"/>
      <c r="AS14" s="85"/>
      <c r="AT14" s="85"/>
      <c r="AU14" s="85"/>
      <c r="AV14" s="85"/>
      <c r="AW14" s="86" t="s">
        <v>8</v>
      </c>
      <c r="AX14" s="93" t="s">
        <v>9</v>
      </c>
      <c r="AY14" s="86"/>
    </row>
    <row r="15" spans="7:62" ht="14.25" customHeight="1">
      <c r="J15" s="5"/>
      <c r="K15" s="5"/>
      <c r="L15" s="86"/>
      <c r="M15" s="86"/>
      <c r="N15" s="86"/>
      <c r="O15" s="62" t="s">
        <v>10</v>
      </c>
      <c r="P15" s="87" t="s">
        <v>11</v>
      </c>
      <c r="Q15" s="87"/>
      <c r="R15" s="82" t="s">
        <v>12</v>
      </c>
      <c r="S15" s="82"/>
      <c r="T15" s="82"/>
      <c r="U15" s="86"/>
      <c r="V15" s="62" t="s">
        <v>10</v>
      </c>
      <c r="W15" s="87" t="s">
        <v>11</v>
      </c>
      <c r="X15" s="87"/>
      <c r="Y15" s="82" t="s">
        <v>12</v>
      </c>
      <c r="Z15" s="82"/>
      <c r="AA15" s="82"/>
      <c r="AB15" s="86"/>
      <c r="AC15" s="62" t="s">
        <v>10</v>
      </c>
      <c r="AD15" s="87" t="s">
        <v>11</v>
      </c>
      <c r="AE15" s="87"/>
      <c r="AF15" s="82" t="s">
        <v>12</v>
      </c>
      <c r="AG15" s="82"/>
      <c r="AH15" s="82"/>
      <c r="AI15" s="86"/>
      <c r="AJ15" s="62" t="s">
        <v>10</v>
      </c>
      <c r="AK15" s="87" t="s">
        <v>11</v>
      </c>
      <c r="AL15" s="87"/>
      <c r="AM15" s="82" t="s">
        <v>12</v>
      </c>
      <c r="AN15" s="82"/>
      <c r="AO15" s="82"/>
      <c r="AP15" s="86"/>
      <c r="AQ15" s="62" t="s">
        <v>10</v>
      </c>
      <c r="AR15" s="87" t="s">
        <v>11</v>
      </c>
      <c r="AS15" s="87"/>
      <c r="AT15" s="82" t="s">
        <v>12</v>
      </c>
      <c r="AU15" s="82"/>
      <c r="AV15" s="82"/>
      <c r="AW15" s="86"/>
      <c r="AX15" s="93"/>
      <c r="AY15" s="86"/>
    </row>
    <row r="16" spans="7:62" ht="33.75" customHeight="1">
      <c r="J16" s="5"/>
      <c r="K16" s="5"/>
      <c r="L16" s="86"/>
      <c r="M16" s="86"/>
      <c r="N16" s="86"/>
      <c r="O16" s="63" t="s">
        <v>13</v>
      </c>
      <c r="P16" s="23" t="s">
        <v>14</v>
      </c>
      <c r="Q16" s="23" t="s">
        <v>15</v>
      </c>
      <c r="R16" s="61" t="s">
        <v>16</v>
      </c>
      <c r="S16" s="83" t="s">
        <v>17</v>
      </c>
      <c r="T16" s="83"/>
      <c r="U16" s="86"/>
      <c r="V16" s="63" t="s">
        <v>13</v>
      </c>
      <c r="W16" s="23" t="s">
        <v>14</v>
      </c>
      <c r="X16" s="23" t="s">
        <v>15</v>
      </c>
      <c r="Y16" s="61" t="s">
        <v>16</v>
      </c>
      <c r="Z16" s="83" t="s">
        <v>17</v>
      </c>
      <c r="AA16" s="83"/>
      <c r="AB16" s="86"/>
      <c r="AC16" s="63" t="s">
        <v>13</v>
      </c>
      <c r="AD16" s="23" t="s">
        <v>14</v>
      </c>
      <c r="AE16" s="23" t="s">
        <v>15</v>
      </c>
      <c r="AF16" s="61" t="s">
        <v>16</v>
      </c>
      <c r="AG16" s="83" t="s">
        <v>17</v>
      </c>
      <c r="AH16" s="83"/>
      <c r="AI16" s="86"/>
      <c r="AJ16" s="63" t="s">
        <v>13</v>
      </c>
      <c r="AK16" s="23" t="s">
        <v>14</v>
      </c>
      <c r="AL16" s="23" t="s">
        <v>15</v>
      </c>
      <c r="AM16" s="61" t="s">
        <v>16</v>
      </c>
      <c r="AN16" s="83" t="s">
        <v>17</v>
      </c>
      <c r="AO16" s="83"/>
      <c r="AP16" s="86"/>
      <c r="AQ16" s="63" t="s">
        <v>13</v>
      </c>
      <c r="AR16" s="23" t="s">
        <v>14</v>
      </c>
      <c r="AS16" s="23" t="s">
        <v>15</v>
      </c>
      <c r="AT16" s="61" t="s">
        <v>16</v>
      </c>
      <c r="AU16" s="83" t="s">
        <v>17</v>
      </c>
      <c r="AV16" s="83"/>
      <c r="AW16" s="86"/>
      <c r="AX16" s="93"/>
      <c r="AY16" s="86"/>
    </row>
    <row r="17" spans="1:63" ht="12" customHeight="1">
      <c r="J17" s="5"/>
      <c r="K17" s="24">
        <v>1</v>
      </c>
      <c r="L17" s="25" t="s">
        <v>18</v>
      </c>
      <c r="M17" s="25" t="s">
        <v>19</v>
      </c>
      <c r="N17" s="26" t="str">
        <f ca="1">OFFSET(N17,0,-1)</f>
        <v>2</v>
      </c>
      <c r="O17" s="60">
        <f ca="1">OFFSET(O17,0,-1)+1</f>
        <v>3</v>
      </c>
      <c r="P17" s="60">
        <f ca="1">OFFSET(P17,0,-1)+1</f>
        <v>4</v>
      </c>
      <c r="Q17" s="60">
        <f ca="1">OFFSET(Q17,0,-1)+1</f>
        <v>5</v>
      </c>
      <c r="R17" s="60">
        <f ca="1">OFFSET(R17,0,-1)+1</f>
        <v>6</v>
      </c>
      <c r="S17" s="84">
        <f ca="1">OFFSET(S17,0,-1)+1</f>
        <v>7</v>
      </c>
      <c r="T17" s="84"/>
      <c r="U17" s="60">
        <f ca="1">OFFSET(U17,0,-2)+1</f>
        <v>8</v>
      </c>
      <c r="V17" s="60">
        <f ca="1">OFFSET(V17,0,-1)+1</f>
        <v>9</v>
      </c>
      <c r="W17" s="60">
        <f ca="1">OFFSET(W17,0,-1)+1</f>
        <v>10</v>
      </c>
      <c r="X17" s="60">
        <f ca="1">OFFSET(X17,0,-1)+1</f>
        <v>11</v>
      </c>
      <c r="Y17" s="60">
        <f ca="1">OFFSET(Y17,0,-1)+1</f>
        <v>12</v>
      </c>
      <c r="Z17" s="84">
        <f ca="1">OFFSET(Z17,0,-1)+1</f>
        <v>13</v>
      </c>
      <c r="AA17" s="84"/>
      <c r="AB17" s="60">
        <f ca="1">OFFSET(AB17,0,-2)+1</f>
        <v>14</v>
      </c>
      <c r="AC17" s="60">
        <f ca="1">OFFSET(AC17,0,-1)+1</f>
        <v>15</v>
      </c>
      <c r="AD17" s="60">
        <f ca="1">OFFSET(AD17,0,-1)+1</f>
        <v>16</v>
      </c>
      <c r="AE17" s="60">
        <f ca="1">OFFSET(AE17,0,-1)+1</f>
        <v>17</v>
      </c>
      <c r="AF17" s="60">
        <f ca="1">OFFSET(AF17,0,-1)+1</f>
        <v>18</v>
      </c>
      <c r="AG17" s="84">
        <f ca="1">OFFSET(AG17,0,-1)+1</f>
        <v>19</v>
      </c>
      <c r="AH17" s="84"/>
      <c r="AI17" s="60">
        <f ca="1">OFFSET(AI17,0,-2)+1</f>
        <v>20</v>
      </c>
      <c r="AJ17" s="60">
        <f ca="1">OFFSET(AJ17,0,-1)+1</f>
        <v>21</v>
      </c>
      <c r="AK17" s="60">
        <f ca="1">OFFSET(AK17,0,-1)+1</f>
        <v>22</v>
      </c>
      <c r="AL17" s="60">
        <f ca="1">OFFSET(AL17,0,-1)+1</f>
        <v>23</v>
      </c>
      <c r="AM17" s="60">
        <f ca="1">OFFSET(AM17,0,-1)+1</f>
        <v>24</v>
      </c>
      <c r="AN17" s="84">
        <f ca="1">OFFSET(AN17,0,-1)+1</f>
        <v>25</v>
      </c>
      <c r="AO17" s="84"/>
      <c r="AP17" s="60">
        <f ca="1">OFFSET(AP17,0,-2)+1</f>
        <v>26</v>
      </c>
      <c r="AQ17" s="60">
        <f ca="1">OFFSET(AQ17,0,-1)+1</f>
        <v>27</v>
      </c>
      <c r="AR17" s="60">
        <f ca="1">OFFSET(AR17,0,-1)+1</f>
        <v>28</v>
      </c>
      <c r="AS17" s="60">
        <f ca="1">OFFSET(AS17,0,-1)+1</f>
        <v>29</v>
      </c>
      <c r="AT17" s="60">
        <f ca="1">OFFSET(AT17,0,-1)+1</f>
        <v>30</v>
      </c>
      <c r="AU17" s="84">
        <f ca="1">OFFSET(AU17,0,-1)+1</f>
        <v>31</v>
      </c>
      <c r="AV17" s="84"/>
      <c r="AW17" s="60">
        <f ca="1">OFFSET(AW17,0,-2)+1</f>
        <v>32</v>
      </c>
      <c r="AX17" s="26">
        <f ca="1">OFFSET(AX17,0,-1)</f>
        <v>32</v>
      </c>
      <c r="AY17" s="60">
        <f ca="1">OFFSET(AY17,0,-1)+1</f>
        <v>33</v>
      </c>
    </row>
    <row r="18" spans="1:63" ht="22.5">
      <c r="A18" s="72">
        <v>1</v>
      </c>
      <c r="B18" s="27"/>
      <c r="C18" s="27"/>
      <c r="D18" s="27"/>
      <c r="E18" s="28"/>
      <c r="F18" s="59"/>
      <c r="G18" s="59"/>
      <c r="H18" s="59"/>
      <c r="I18" s="13"/>
      <c r="J18" s="99"/>
      <c r="K18" s="99"/>
      <c r="L18" s="29">
        <v>1</v>
      </c>
      <c r="M18" s="30" t="s">
        <v>20</v>
      </c>
      <c r="N18" s="31"/>
      <c r="O18" s="79" t="str">
        <f>IF('[2]Перечень тарифов'!J21="","","" &amp; '[2]Перечень тарифов'!J21 &amp; "")</f>
        <v>Тариф на техническую воду п.Лесной</v>
      </c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32" t="s">
        <v>21</v>
      </c>
    </row>
    <row r="19" spans="1:63" hidden="1">
      <c r="A19" s="72"/>
      <c r="B19" s="72">
        <v>1</v>
      </c>
      <c r="C19" s="27"/>
      <c r="D19" s="27"/>
      <c r="E19" s="59"/>
      <c r="F19" s="59"/>
      <c r="G19" s="59"/>
      <c r="H19" s="59"/>
      <c r="I19" s="33"/>
      <c r="J19" s="34"/>
      <c r="K19" s="3"/>
      <c r="L19" s="35" t="s">
        <v>44</v>
      </c>
      <c r="M19" s="36"/>
      <c r="N19" s="37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38"/>
    </row>
    <row r="20" spans="1:63" hidden="1">
      <c r="A20" s="72"/>
      <c r="B20" s="72"/>
      <c r="C20" s="72">
        <v>1</v>
      </c>
      <c r="D20" s="27"/>
      <c r="E20" s="59"/>
      <c r="F20" s="59"/>
      <c r="G20" s="59"/>
      <c r="H20" s="59"/>
      <c r="I20" s="39"/>
      <c r="J20" s="34"/>
      <c r="K20" s="7"/>
      <c r="L20" s="35" t="s">
        <v>45</v>
      </c>
      <c r="M20" s="40"/>
      <c r="N20" s="37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38"/>
      <c r="BC20" s="41"/>
    </row>
    <row r="21" spans="1:63" ht="33.75">
      <c r="A21" s="72"/>
      <c r="B21" s="72"/>
      <c r="C21" s="72"/>
      <c r="D21" s="72">
        <v>1</v>
      </c>
      <c r="E21" s="59"/>
      <c r="F21" s="59"/>
      <c r="G21" s="59"/>
      <c r="H21" s="59"/>
      <c r="I21" s="73"/>
      <c r="J21" s="34"/>
      <c r="K21" s="7"/>
      <c r="L21" s="35" t="s">
        <v>46</v>
      </c>
      <c r="M21" s="42" t="s">
        <v>22</v>
      </c>
      <c r="N21" s="37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38" t="s">
        <v>23</v>
      </c>
      <c r="BC21" s="41"/>
    </row>
    <row r="22" spans="1:63" ht="33.75">
      <c r="A22" s="72"/>
      <c r="B22" s="72"/>
      <c r="C22" s="72"/>
      <c r="D22" s="72"/>
      <c r="E22" s="72">
        <v>1</v>
      </c>
      <c r="F22" s="59"/>
      <c r="G22" s="59"/>
      <c r="H22" s="59"/>
      <c r="I22" s="73"/>
      <c r="J22" s="73"/>
      <c r="K22" s="7"/>
      <c r="L22" s="35" t="s">
        <v>47</v>
      </c>
      <c r="M22" s="43" t="s">
        <v>24</v>
      </c>
      <c r="N22" s="38"/>
      <c r="O22" s="78" t="s">
        <v>25</v>
      </c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38" t="s">
        <v>26</v>
      </c>
      <c r="BA22" s="41" t="e">
        <f ca="1">strCheckUnique(BB22:BB25)</f>
        <v>#NAME?</v>
      </c>
      <c r="BC22" s="41"/>
    </row>
    <row r="23" spans="1:63" ht="66" customHeight="1">
      <c r="A23" s="72"/>
      <c r="B23" s="72"/>
      <c r="C23" s="72"/>
      <c r="D23" s="72"/>
      <c r="E23" s="72"/>
      <c r="F23" s="27">
        <v>1</v>
      </c>
      <c r="G23" s="27"/>
      <c r="H23" s="27"/>
      <c r="I23" s="73"/>
      <c r="J23" s="73"/>
      <c r="K23" s="39"/>
      <c r="L23" s="35" t="s">
        <v>48</v>
      </c>
      <c r="M23" s="44"/>
      <c r="N23" s="77"/>
      <c r="O23" s="45">
        <v>115.2</v>
      </c>
      <c r="P23" s="46"/>
      <c r="Q23" s="46"/>
      <c r="R23" s="69" t="s">
        <v>54</v>
      </c>
      <c r="S23" s="71" t="s">
        <v>27</v>
      </c>
      <c r="T23" s="69" t="s">
        <v>55</v>
      </c>
      <c r="U23" s="71" t="s">
        <v>27</v>
      </c>
      <c r="V23" s="45">
        <v>119.1</v>
      </c>
      <c r="W23" s="46"/>
      <c r="X23" s="46"/>
      <c r="Y23" s="69" t="s">
        <v>56</v>
      </c>
      <c r="Z23" s="71" t="s">
        <v>27</v>
      </c>
      <c r="AA23" s="69" t="s">
        <v>57</v>
      </c>
      <c r="AB23" s="71" t="s">
        <v>27</v>
      </c>
      <c r="AC23" s="45">
        <v>129.71</v>
      </c>
      <c r="AD23" s="46"/>
      <c r="AE23" s="46"/>
      <c r="AF23" s="69" t="s">
        <v>52</v>
      </c>
      <c r="AG23" s="71" t="s">
        <v>27</v>
      </c>
      <c r="AH23" s="69" t="s">
        <v>28</v>
      </c>
      <c r="AI23" s="71" t="s">
        <v>27</v>
      </c>
      <c r="AJ23" s="45">
        <v>129.71</v>
      </c>
      <c r="AK23" s="46"/>
      <c r="AL23" s="46"/>
      <c r="AM23" s="69" t="s">
        <v>29</v>
      </c>
      <c r="AN23" s="71" t="s">
        <v>27</v>
      </c>
      <c r="AO23" s="69" t="s">
        <v>30</v>
      </c>
      <c r="AP23" s="71" t="s">
        <v>27</v>
      </c>
      <c r="AQ23" s="45">
        <v>137.87</v>
      </c>
      <c r="AR23" s="46"/>
      <c r="AS23" s="46"/>
      <c r="AT23" s="69" t="s">
        <v>31</v>
      </c>
      <c r="AU23" s="71" t="s">
        <v>27</v>
      </c>
      <c r="AV23" s="69" t="s">
        <v>32</v>
      </c>
      <c r="AW23" s="71" t="s">
        <v>33</v>
      </c>
      <c r="AX23" s="47"/>
      <c r="AY23" s="65" t="s">
        <v>34</v>
      </c>
      <c r="AZ23" s="48" t="e">
        <f ca="1">strCheckDate(O24:AX24)</f>
        <v>#NAME?</v>
      </c>
      <c r="BB23" s="41" t="str">
        <f>IF(M23="","",M23 )</f>
        <v/>
      </c>
      <c r="BC23" s="41"/>
      <c r="BD23" s="41"/>
      <c r="BE23" s="41"/>
    </row>
    <row r="24" spans="1:63" hidden="1">
      <c r="A24" s="72"/>
      <c r="B24" s="72"/>
      <c r="C24" s="72"/>
      <c r="D24" s="72"/>
      <c r="E24" s="72"/>
      <c r="F24" s="27"/>
      <c r="G24" s="27"/>
      <c r="H24" s="27"/>
      <c r="I24" s="73"/>
      <c r="J24" s="73"/>
      <c r="K24" s="39"/>
      <c r="L24" s="49"/>
      <c r="M24" s="50"/>
      <c r="N24" s="77"/>
      <c r="O24" s="51"/>
      <c r="P24" s="52"/>
      <c r="Q24" s="53" t="str">
        <f>R23 &amp; "-" &amp; T23</f>
        <v>01.01.2022-30.06.2022</v>
      </c>
      <c r="R24" s="69"/>
      <c r="S24" s="71"/>
      <c r="T24" s="70"/>
      <c r="U24" s="71"/>
      <c r="V24" s="51"/>
      <c r="W24" s="52"/>
      <c r="X24" s="53" t="str">
        <f>Y23 &amp; "-" &amp; AA23</f>
        <v>01.07.2022-30.11.2022</v>
      </c>
      <c r="Y24" s="69"/>
      <c r="Z24" s="71"/>
      <c r="AA24" s="70"/>
      <c r="AB24" s="71"/>
      <c r="AC24" s="51"/>
      <c r="AD24" s="52"/>
      <c r="AE24" s="53" t="str">
        <f>AF23 &amp; "-" &amp; AH23</f>
        <v>01.12.2022-31.12.2023</v>
      </c>
      <c r="AF24" s="69"/>
      <c r="AG24" s="71"/>
      <c r="AH24" s="70"/>
      <c r="AI24" s="71"/>
      <c r="AJ24" s="51"/>
      <c r="AK24" s="52"/>
      <c r="AL24" s="53" t="str">
        <f>AM23 &amp; "-" &amp; AO23</f>
        <v>01.01.2024-30.06.2024</v>
      </c>
      <c r="AM24" s="69"/>
      <c r="AN24" s="71"/>
      <c r="AO24" s="70"/>
      <c r="AP24" s="71"/>
      <c r="AQ24" s="51"/>
      <c r="AR24" s="52"/>
      <c r="AS24" s="53" t="str">
        <f>AT23 &amp; "-" &amp; AV23</f>
        <v>01.07.2024-31.12.2024</v>
      </c>
      <c r="AT24" s="69"/>
      <c r="AU24" s="71"/>
      <c r="AV24" s="70"/>
      <c r="AW24" s="71"/>
      <c r="AX24" s="47"/>
      <c r="AY24" s="66"/>
      <c r="BC24" s="41"/>
    </row>
    <row r="25" spans="1:63" s="102" customFormat="1" ht="15" customHeight="1">
      <c r="A25" s="72"/>
      <c r="B25" s="72"/>
      <c r="C25" s="72"/>
      <c r="D25" s="72"/>
      <c r="E25" s="72"/>
      <c r="F25" s="27"/>
      <c r="G25" s="27"/>
      <c r="H25" s="27"/>
      <c r="I25" s="73"/>
      <c r="J25" s="73"/>
      <c r="K25" s="100"/>
      <c r="L25" s="94"/>
      <c r="M25" s="95" t="s">
        <v>35</v>
      </c>
      <c r="N25" s="54"/>
      <c r="O25" s="96"/>
      <c r="P25" s="96"/>
      <c r="Q25" s="96"/>
      <c r="R25" s="55"/>
      <c r="S25" s="56"/>
      <c r="T25" s="56"/>
      <c r="U25" s="56"/>
      <c r="V25" s="96"/>
      <c r="W25" s="96"/>
      <c r="X25" s="96"/>
      <c r="Y25" s="55"/>
      <c r="Z25" s="56"/>
      <c r="AA25" s="56"/>
      <c r="AB25" s="56"/>
      <c r="AC25" s="96"/>
      <c r="AD25" s="96"/>
      <c r="AE25" s="96"/>
      <c r="AF25" s="55"/>
      <c r="AG25" s="56"/>
      <c r="AH25" s="56"/>
      <c r="AI25" s="56"/>
      <c r="AJ25" s="96"/>
      <c r="AK25" s="96"/>
      <c r="AL25" s="96"/>
      <c r="AM25" s="55"/>
      <c r="AN25" s="56"/>
      <c r="AO25" s="56"/>
      <c r="AP25" s="56"/>
      <c r="AQ25" s="96"/>
      <c r="AR25" s="96"/>
      <c r="AS25" s="96"/>
      <c r="AT25" s="55"/>
      <c r="AU25" s="56"/>
      <c r="AV25" s="56"/>
      <c r="AW25" s="56"/>
      <c r="AX25" s="57"/>
      <c r="AY25" s="67"/>
      <c r="AZ25" s="101"/>
      <c r="BA25" s="101"/>
      <c r="BB25" s="101"/>
      <c r="BC25" s="41"/>
      <c r="BD25" s="101"/>
      <c r="BE25" s="4"/>
      <c r="BF25" s="4"/>
      <c r="BG25" s="4"/>
      <c r="BH25" s="4"/>
      <c r="BI25" s="4"/>
      <c r="BJ25" s="4"/>
      <c r="BK25" s="3"/>
    </row>
    <row r="26" spans="1:63" ht="33.75" customHeight="1">
      <c r="A26" s="72"/>
      <c r="B26" s="72"/>
      <c r="C26" s="72"/>
      <c r="D26" s="72"/>
      <c r="E26" s="72">
        <v>2</v>
      </c>
      <c r="F26" s="59"/>
      <c r="G26" s="59"/>
      <c r="H26" s="59"/>
      <c r="I26" s="73"/>
      <c r="J26" s="73" t="s">
        <v>2</v>
      </c>
      <c r="K26" s="7"/>
      <c r="L26" s="35" t="s">
        <v>49</v>
      </c>
      <c r="M26" s="43" t="s">
        <v>24</v>
      </c>
      <c r="N26" s="38"/>
      <c r="O26" s="74" t="s">
        <v>36</v>
      </c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6"/>
      <c r="AY26" s="38" t="s">
        <v>26</v>
      </c>
      <c r="BA26" s="41" t="e">
        <f ca="1">strCheckUnique(BB26:BB29)</f>
        <v>#NAME?</v>
      </c>
      <c r="BC26" s="41"/>
    </row>
    <row r="27" spans="1:63" ht="66" customHeight="1">
      <c r="A27" s="72"/>
      <c r="B27" s="72"/>
      <c r="C27" s="72"/>
      <c r="D27" s="72"/>
      <c r="E27" s="72"/>
      <c r="F27" s="27">
        <v>1</v>
      </c>
      <c r="G27" s="27"/>
      <c r="H27" s="27"/>
      <c r="I27" s="73"/>
      <c r="J27" s="73"/>
      <c r="K27" s="39"/>
      <c r="L27" s="35" t="s">
        <v>50</v>
      </c>
      <c r="M27" s="44"/>
      <c r="N27" s="77"/>
      <c r="O27" s="45" t="e">
        <f>OneRates_1*1.2</f>
        <v>#REF!</v>
      </c>
      <c r="P27" s="46"/>
      <c r="Q27" s="46"/>
      <c r="R27" s="69" t="s">
        <v>54</v>
      </c>
      <c r="S27" s="71" t="s">
        <v>27</v>
      </c>
      <c r="T27" s="69" t="s">
        <v>55</v>
      </c>
      <c r="U27" s="71" t="s">
        <v>27</v>
      </c>
      <c r="V27" s="45">
        <f>V23*1.2</f>
        <v>142.91999999999999</v>
      </c>
      <c r="W27" s="46"/>
      <c r="X27" s="46"/>
      <c r="Y27" s="69" t="s">
        <v>56</v>
      </c>
      <c r="Z27" s="71" t="s">
        <v>27</v>
      </c>
      <c r="AA27" s="69" t="s">
        <v>57</v>
      </c>
      <c r="AB27" s="71" t="s">
        <v>27</v>
      </c>
      <c r="AC27" s="45">
        <f>AC23*1.2</f>
        <v>155.65200000000002</v>
      </c>
      <c r="AD27" s="46"/>
      <c r="AE27" s="46"/>
      <c r="AF27" s="69" t="s">
        <v>52</v>
      </c>
      <c r="AG27" s="71" t="s">
        <v>27</v>
      </c>
      <c r="AH27" s="69" t="s">
        <v>28</v>
      </c>
      <c r="AI27" s="71" t="s">
        <v>27</v>
      </c>
      <c r="AJ27" s="45">
        <f>AJ23*1.2</f>
        <v>155.65200000000002</v>
      </c>
      <c r="AK27" s="46"/>
      <c r="AL27" s="46"/>
      <c r="AM27" s="69" t="s">
        <v>29</v>
      </c>
      <c r="AN27" s="71" t="s">
        <v>27</v>
      </c>
      <c r="AO27" s="69" t="s">
        <v>30</v>
      </c>
      <c r="AP27" s="71" t="s">
        <v>27</v>
      </c>
      <c r="AQ27" s="45">
        <f>AQ23*1.2</f>
        <v>165.44399999999999</v>
      </c>
      <c r="AR27" s="46"/>
      <c r="AS27" s="46"/>
      <c r="AT27" s="69" t="s">
        <v>31</v>
      </c>
      <c r="AU27" s="71" t="s">
        <v>27</v>
      </c>
      <c r="AV27" s="69" t="s">
        <v>32</v>
      </c>
      <c r="AW27" s="71" t="s">
        <v>33</v>
      </c>
      <c r="AX27" s="47"/>
      <c r="AY27" s="65" t="s">
        <v>34</v>
      </c>
      <c r="AZ27" s="4" t="e">
        <f ca="1">strCheckDate(O28:AX28)</f>
        <v>#NAME?</v>
      </c>
      <c r="BB27" s="41" t="str">
        <f>IF(M27="","",M27 )</f>
        <v/>
      </c>
      <c r="BC27" s="41"/>
      <c r="BD27" s="41"/>
      <c r="BE27" s="41"/>
    </row>
    <row r="28" spans="1:63" ht="14.25" hidden="1" customHeight="1">
      <c r="A28" s="72"/>
      <c r="B28" s="72"/>
      <c r="C28" s="72"/>
      <c r="D28" s="72"/>
      <c r="E28" s="72"/>
      <c r="F28" s="27"/>
      <c r="G28" s="27"/>
      <c r="H28" s="27"/>
      <c r="I28" s="73"/>
      <c r="J28" s="73"/>
      <c r="K28" s="39"/>
      <c r="L28" s="49"/>
      <c r="M28" s="50"/>
      <c r="N28" s="77"/>
      <c r="O28" s="51"/>
      <c r="P28" s="52"/>
      <c r="Q28" s="53" t="str">
        <f>R27 &amp; "-" &amp; T27</f>
        <v>01.01.2022-30.06.2022</v>
      </c>
      <c r="R28" s="69"/>
      <c r="S28" s="71"/>
      <c r="T28" s="70"/>
      <c r="U28" s="71"/>
      <c r="V28" s="51"/>
      <c r="W28" s="52"/>
      <c r="X28" s="53" t="str">
        <f>Y27 &amp; "-" &amp; AA27</f>
        <v>01.07.2022-30.11.2022</v>
      </c>
      <c r="Y28" s="69"/>
      <c r="Z28" s="71"/>
      <c r="AA28" s="70"/>
      <c r="AB28" s="71"/>
      <c r="AC28" s="51"/>
      <c r="AD28" s="52"/>
      <c r="AE28" s="53" t="str">
        <f>AF27 &amp; "-" &amp; AH27</f>
        <v>01.12.2022-31.12.2023</v>
      </c>
      <c r="AF28" s="69"/>
      <c r="AG28" s="71"/>
      <c r="AH28" s="70"/>
      <c r="AI28" s="71"/>
      <c r="AJ28" s="51"/>
      <c r="AK28" s="52"/>
      <c r="AL28" s="53" t="str">
        <f>AM27 &amp; "-" &amp; AO27</f>
        <v>01.01.2024-30.06.2024</v>
      </c>
      <c r="AM28" s="69"/>
      <c r="AN28" s="71"/>
      <c r="AO28" s="70"/>
      <c r="AP28" s="71"/>
      <c r="AQ28" s="51"/>
      <c r="AR28" s="52"/>
      <c r="AS28" s="53" t="str">
        <f>AT27 &amp; "-" &amp; AV27</f>
        <v>01.07.2024-31.12.2024</v>
      </c>
      <c r="AT28" s="69"/>
      <c r="AU28" s="71"/>
      <c r="AV28" s="70"/>
      <c r="AW28" s="71"/>
      <c r="AX28" s="47"/>
      <c r="AY28" s="66"/>
      <c r="BC28" s="41"/>
    </row>
    <row r="29" spans="1:63" s="102" customFormat="1" ht="15" customHeight="1">
      <c r="A29" s="72"/>
      <c r="B29" s="72"/>
      <c r="C29" s="72"/>
      <c r="D29" s="72"/>
      <c r="E29" s="72"/>
      <c r="F29" s="27"/>
      <c r="G29" s="27"/>
      <c r="H29" s="27"/>
      <c r="I29" s="73"/>
      <c r="J29" s="73"/>
      <c r="K29" s="100"/>
      <c r="L29" s="94"/>
      <c r="M29" s="95" t="s">
        <v>35</v>
      </c>
      <c r="N29" s="54"/>
      <c r="O29" s="96"/>
      <c r="P29" s="96"/>
      <c r="Q29" s="96"/>
      <c r="R29" s="55"/>
      <c r="S29" s="56"/>
      <c r="T29" s="56"/>
      <c r="U29" s="56"/>
      <c r="V29" s="96"/>
      <c r="W29" s="96"/>
      <c r="X29" s="96"/>
      <c r="Y29" s="55"/>
      <c r="Z29" s="56"/>
      <c r="AA29" s="56"/>
      <c r="AB29" s="56"/>
      <c r="AC29" s="96"/>
      <c r="AD29" s="96"/>
      <c r="AE29" s="96"/>
      <c r="AF29" s="55"/>
      <c r="AG29" s="56"/>
      <c r="AH29" s="56"/>
      <c r="AI29" s="56"/>
      <c r="AJ29" s="96"/>
      <c r="AK29" s="96"/>
      <c r="AL29" s="96"/>
      <c r="AM29" s="55"/>
      <c r="AN29" s="56"/>
      <c r="AO29" s="56"/>
      <c r="AP29" s="56"/>
      <c r="AQ29" s="96"/>
      <c r="AR29" s="96"/>
      <c r="AS29" s="96"/>
      <c r="AT29" s="55"/>
      <c r="AU29" s="56"/>
      <c r="AV29" s="56"/>
      <c r="AW29" s="56"/>
      <c r="AX29" s="57"/>
      <c r="AY29" s="67"/>
      <c r="AZ29" s="101"/>
      <c r="BA29" s="101"/>
      <c r="BB29" s="101"/>
      <c r="BC29" s="41"/>
      <c r="BD29" s="101"/>
      <c r="BE29" s="4"/>
      <c r="BF29" s="4"/>
      <c r="BG29" s="4"/>
      <c r="BH29" s="4"/>
      <c r="BI29" s="4"/>
      <c r="BJ29" s="4"/>
      <c r="BK29" s="3"/>
    </row>
    <row r="30" spans="1:63" s="102" customFormat="1" ht="15" customHeight="1">
      <c r="A30" s="72"/>
      <c r="B30" s="72"/>
      <c r="C30" s="72"/>
      <c r="D30" s="72"/>
      <c r="E30" s="27"/>
      <c r="F30" s="59"/>
      <c r="G30" s="59"/>
      <c r="H30" s="59"/>
      <c r="I30" s="73"/>
      <c r="J30" s="103"/>
      <c r="K30" s="100"/>
      <c r="L30" s="94"/>
      <c r="M30" s="97" t="s">
        <v>37</v>
      </c>
      <c r="N30" s="54"/>
      <c r="O30" s="96"/>
      <c r="P30" s="96"/>
      <c r="Q30" s="96"/>
      <c r="R30" s="55"/>
      <c r="S30" s="56"/>
      <c r="T30" s="56"/>
      <c r="U30" s="54"/>
      <c r="V30" s="96"/>
      <c r="W30" s="96"/>
      <c r="X30" s="96"/>
      <c r="Y30" s="55"/>
      <c r="Z30" s="56"/>
      <c r="AA30" s="56"/>
      <c r="AB30" s="54"/>
      <c r="AC30" s="96"/>
      <c r="AD30" s="96"/>
      <c r="AE30" s="96"/>
      <c r="AF30" s="55"/>
      <c r="AG30" s="56"/>
      <c r="AH30" s="56"/>
      <c r="AI30" s="54"/>
      <c r="AJ30" s="96"/>
      <c r="AK30" s="96"/>
      <c r="AL30" s="96"/>
      <c r="AM30" s="55"/>
      <c r="AN30" s="56"/>
      <c r="AO30" s="56"/>
      <c r="AP30" s="54"/>
      <c r="AQ30" s="96"/>
      <c r="AR30" s="96"/>
      <c r="AS30" s="96"/>
      <c r="AT30" s="55"/>
      <c r="AU30" s="56"/>
      <c r="AV30" s="56"/>
      <c r="AW30" s="54"/>
      <c r="AX30" s="56"/>
      <c r="AY30" s="57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</row>
    <row r="31" spans="1:63" s="102" customFormat="1" ht="15" customHeight="1">
      <c r="A31" s="72"/>
      <c r="B31" s="72"/>
      <c r="C31" s="72"/>
      <c r="D31" s="27"/>
      <c r="E31" s="104"/>
      <c r="F31" s="59"/>
      <c r="G31" s="59"/>
      <c r="H31" s="59"/>
      <c r="I31" s="100"/>
      <c r="J31" s="103"/>
      <c r="K31" s="99"/>
      <c r="L31" s="94"/>
      <c r="M31" s="98" t="s">
        <v>38</v>
      </c>
      <c r="N31" s="54"/>
      <c r="O31" s="96"/>
      <c r="P31" s="96"/>
      <c r="Q31" s="96"/>
      <c r="R31" s="55"/>
      <c r="S31" s="56"/>
      <c r="T31" s="56"/>
      <c r="U31" s="54"/>
      <c r="V31" s="96"/>
      <c r="W31" s="96"/>
      <c r="X31" s="96"/>
      <c r="Y31" s="55"/>
      <c r="Z31" s="56"/>
      <c r="AA31" s="56"/>
      <c r="AB31" s="54"/>
      <c r="AC31" s="96"/>
      <c r="AD31" s="96"/>
      <c r="AE31" s="96"/>
      <c r="AF31" s="55"/>
      <c r="AG31" s="56"/>
      <c r="AH31" s="56"/>
      <c r="AI31" s="54"/>
      <c r="AJ31" s="96"/>
      <c r="AK31" s="96"/>
      <c r="AL31" s="96"/>
      <c r="AM31" s="55"/>
      <c r="AN31" s="56"/>
      <c r="AO31" s="56"/>
      <c r="AP31" s="54"/>
      <c r="AQ31" s="96"/>
      <c r="AR31" s="96"/>
      <c r="AS31" s="96"/>
      <c r="AT31" s="55"/>
      <c r="AU31" s="56"/>
      <c r="AV31" s="56"/>
      <c r="AW31" s="54"/>
      <c r="AX31" s="56"/>
      <c r="AY31" s="57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</row>
    <row r="32" spans="1:63" ht="3" customHeight="1"/>
    <row r="33" spans="13:50" ht="48.95" customHeight="1">
      <c r="M33" s="68" t="s">
        <v>58</v>
      </c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</row>
  </sheetData>
  <mergeCells count="107">
    <mergeCell ref="AU27:AU28"/>
    <mergeCell ref="AV27:AV28"/>
    <mergeCell ref="AW27:AW28"/>
    <mergeCell ref="AY27:AY29"/>
    <mergeCell ref="M33:AX33"/>
    <mergeCell ref="AI27:AI28"/>
    <mergeCell ref="AM27:AM28"/>
    <mergeCell ref="AN27:AN28"/>
    <mergeCell ref="AO27:AO28"/>
    <mergeCell ref="AP27:AP28"/>
    <mergeCell ref="AT27:AT28"/>
    <mergeCell ref="Z27:Z28"/>
    <mergeCell ref="AA27:AA28"/>
    <mergeCell ref="AB27:AB28"/>
    <mergeCell ref="AF27:AF28"/>
    <mergeCell ref="AG27:AG28"/>
    <mergeCell ref="AH27:AH28"/>
    <mergeCell ref="AY23:AY25"/>
    <mergeCell ref="E26:E29"/>
    <mergeCell ref="J26:J29"/>
    <mergeCell ref="O26:AX26"/>
    <mergeCell ref="N27:N28"/>
    <mergeCell ref="R27:R28"/>
    <mergeCell ref="S27:S28"/>
    <mergeCell ref="T27:T28"/>
    <mergeCell ref="U27:U28"/>
    <mergeCell ref="Y27:Y28"/>
    <mergeCell ref="AO23:AO24"/>
    <mergeCell ref="AP23:AP24"/>
    <mergeCell ref="AT23:AT24"/>
    <mergeCell ref="AU23:AU24"/>
    <mergeCell ref="AV23:AV24"/>
    <mergeCell ref="AW23:AW24"/>
    <mergeCell ref="AF23:AF24"/>
    <mergeCell ref="AG23:AG24"/>
    <mergeCell ref="AH23:AH24"/>
    <mergeCell ref="AI23:AI24"/>
    <mergeCell ref="AM23:AM24"/>
    <mergeCell ref="AN23:AN24"/>
    <mergeCell ref="T23:T24"/>
    <mergeCell ref="U23:U24"/>
    <mergeCell ref="Y23:Y24"/>
    <mergeCell ref="Z23:Z24"/>
    <mergeCell ref="AA23:AA24"/>
    <mergeCell ref="AB23:AB24"/>
    <mergeCell ref="O20:AX20"/>
    <mergeCell ref="D21:D30"/>
    <mergeCell ref="I21:I30"/>
    <mergeCell ref="O21:AX21"/>
    <mergeCell ref="E22:E25"/>
    <mergeCell ref="J22:J25"/>
    <mergeCell ref="O22:AX22"/>
    <mergeCell ref="N23:N24"/>
    <mergeCell ref="R23:R24"/>
    <mergeCell ref="S23:S24"/>
    <mergeCell ref="S17:T17"/>
    <mergeCell ref="Z17:AA17"/>
    <mergeCell ref="AG17:AH17"/>
    <mergeCell ref="AN17:AO17"/>
    <mergeCell ref="AU17:AV17"/>
    <mergeCell ref="A18:A31"/>
    <mergeCell ref="O18:AX18"/>
    <mergeCell ref="B19:B31"/>
    <mergeCell ref="O19:AX19"/>
    <mergeCell ref="C20:C31"/>
    <mergeCell ref="AF15:AH15"/>
    <mergeCell ref="AK15:AL15"/>
    <mergeCell ref="AM15:AO15"/>
    <mergeCell ref="AR15:AS15"/>
    <mergeCell ref="AT15:AV15"/>
    <mergeCell ref="S16:T16"/>
    <mergeCell ref="Z16:AA16"/>
    <mergeCell ref="AG16:AH16"/>
    <mergeCell ref="AN16:AO16"/>
    <mergeCell ref="AU16:AV16"/>
    <mergeCell ref="AJ14:AO14"/>
    <mergeCell ref="AP14:AP16"/>
    <mergeCell ref="AQ14:AV14"/>
    <mergeCell ref="AW14:AW16"/>
    <mergeCell ref="AX14:AX16"/>
    <mergeCell ref="P15:Q15"/>
    <mergeCell ref="R15:T15"/>
    <mergeCell ref="W15:X15"/>
    <mergeCell ref="Y15:AA15"/>
    <mergeCell ref="AD15:AE15"/>
    <mergeCell ref="AY13:AY16"/>
    <mergeCell ref="L14:L16"/>
    <mergeCell ref="M14:M16"/>
    <mergeCell ref="N14:N16"/>
    <mergeCell ref="O14:T14"/>
    <mergeCell ref="U14:U16"/>
    <mergeCell ref="V14:AA14"/>
    <mergeCell ref="AB14:AB16"/>
    <mergeCell ref="AC14:AH14"/>
    <mergeCell ref="AI14:AI16"/>
    <mergeCell ref="O12:U12"/>
    <mergeCell ref="V12:AB12"/>
    <mergeCell ref="AC12:AI12"/>
    <mergeCell ref="AJ12:AP12"/>
    <mergeCell ref="AQ12:AW12"/>
    <mergeCell ref="L13:AX13"/>
    <mergeCell ref="L5:U5"/>
    <mergeCell ref="O7:AX7"/>
    <mergeCell ref="O8:AX8"/>
    <mergeCell ref="O9:AX9"/>
    <mergeCell ref="O10:AX10"/>
    <mergeCell ref="L11:M11"/>
  </mergeCells>
  <dataValidations count="8">
    <dataValidation type="decimal" allowBlank="1" showErrorMessage="1" errorTitle="Ошибка" error="Допускается ввод только действительных чисел!" sqref="O23 V23 AC23 AJ23 AQ23 O27 V27 AC27 AJ27 AQ27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 Z23:Z24 AB23:AB24 AG23:AG24 AI23:AI24 AN23:AN24 AP23:AP24 AU23:AU24 AW23:AW24 S27:S28 U27:U28 Z27:Z28 AB27:AB28 AG27:AG28 AI27:AI28 AN27:AN28 AP27:AP28 AU27:AU28 AW27:AW28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Y23 AA23:AA24 AF23 AH23:AH24 AM23 AO23:AO24 AT23 AV23:AV24 R27 T27:T28 Y27 AA27:AA28 AF27 AH27:AH28 AM27 AO27:AO28 AT27 AV27:AV28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 M27">
      <formula1>900</formula1>
    </dataValidation>
    <dataValidation allowBlank="1" sqref="Z29:Z31 AG29:AG31 AN29:AN31 AU29:AU31 AU25 AN25 AG25 Z25 S25 S29:S31"/>
    <dataValidation type="list" allowBlank="1" showInputMessage="1" showErrorMessage="1" errorTitle="Ошибка" error="Выберите значение из списка" sqref="O22 V22 AC22 AJ22 AQ22 O26">
      <formula1>kind_of_cons</formula1>
    </dataValidation>
    <dataValidation allowBlank="1" promptTitle="checkPeriodRange" sqref="Q24 X24 AE24 AL24 AS24 Q28 X28 AE28 AL28 AS28"/>
    <dataValidation type="textLength" operator="lessThanOrEqual" allowBlank="1" showInputMessage="1" showErrorMessage="1" errorTitle="Ошибка" error="Допускается ввод не более 900 символов!" sqref="AY6:AY10 O21:AX21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2022-12-21T04:25:14Z</dcterms:modified>
</cp:coreProperties>
</file>