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28755" windowHeight="12330"/>
  </bookViews>
  <sheets>
    <sheet name="Лист1" sheetId="1" r:id="rId1"/>
    <sheet name="Лист2" sheetId="2" r:id="rId2"/>
    <sheet name="Лист3" sheetId="3" r:id="rId3"/>
  </sheets>
  <externalReferences>
    <externalReference r:id="rId4"/>
  </externalReferences>
  <definedNames>
    <definedName name="datePr">[1]Титульный!$F$19</definedName>
    <definedName name="datePr_ch">[1]Титульный!$F$24</definedName>
    <definedName name="kind_of_cons">[1]TEHSHEET!$R$2:$R$6</definedName>
    <definedName name="kind_of_heat_transfer">[1]TEHSHEET!$O$2:$O$12</definedName>
    <definedName name="kind_of_scheme_in">[1]TEHSHEET!$Q$2:$Q$5</definedName>
    <definedName name="numberPr">[1]Титульный!$F$20</definedName>
    <definedName name="numberPr_ch">[1]Титульный!$F$25</definedName>
  </definedNames>
  <calcPr calcId="125725"/>
</workbook>
</file>

<file path=xl/calcChain.xml><?xml version="1.0" encoding="utf-8"?>
<calcChain xmlns="http://schemas.openxmlformats.org/spreadsheetml/2006/main">
  <c r="AX36" i="1"/>
  <c r="AX35"/>
  <c r="AX34"/>
  <c r="AX33"/>
  <c r="AO33"/>
  <c r="AH33"/>
  <c r="AA33"/>
  <c r="T33"/>
  <c r="M33"/>
  <c r="F33"/>
  <c r="AX32"/>
  <c r="AX31"/>
  <c r="AX30"/>
  <c r="AX29"/>
  <c r="AO29"/>
  <c r="AH29"/>
  <c r="AA29"/>
  <c r="T29"/>
  <c r="M29"/>
  <c r="F29"/>
  <c r="AX28"/>
  <c r="AX27"/>
  <c r="AX26"/>
  <c r="AX25"/>
  <c r="AO25"/>
  <c r="AH25"/>
  <c r="AA25"/>
  <c r="T25"/>
  <c r="M25"/>
  <c r="F25"/>
  <c r="AX24"/>
  <c r="AX23"/>
  <c r="AX22"/>
  <c r="AX21"/>
  <c r="AX20"/>
  <c r="AX19"/>
  <c r="AX18"/>
  <c r="D18"/>
  <c r="C17"/>
  <c r="D17" s="1"/>
  <c r="E17" s="1"/>
  <c r="F17" s="1"/>
  <c r="G17" s="1"/>
  <c r="H17" s="1"/>
  <c r="J17" s="1"/>
  <c r="K17" s="1"/>
  <c r="L17" s="1"/>
  <c r="M17" s="1"/>
  <c r="N17" s="1"/>
  <c r="O17" s="1"/>
  <c r="Q17" s="1"/>
  <c r="R17" s="1"/>
  <c r="S17" s="1"/>
  <c r="T17" s="1"/>
  <c r="U17" s="1"/>
  <c r="V17" s="1"/>
  <c r="X17" s="1"/>
  <c r="Y17" s="1"/>
  <c r="Z17" s="1"/>
  <c r="AA17" s="1"/>
  <c r="AB17" s="1"/>
  <c r="AC17" s="1"/>
  <c r="AE17" s="1"/>
  <c r="AF17" s="1"/>
  <c r="AG17" s="1"/>
  <c r="AH17" s="1"/>
  <c r="AI17" s="1"/>
  <c r="AJ17" s="1"/>
  <c r="AL17" s="1"/>
  <c r="AM17" s="1"/>
  <c r="AN17" s="1"/>
  <c r="AO17" s="1"/>
  <c r="AP17" s="1"/>
  <c r="AQ17" s="1"/>
  <c r="AS17" s="1"/>
  <c r="AT17" s="1"/>
  <c r="AU17" s="1"/>
  <c r="D9"/>
  <c r="B9"/>
  <c r="D8"/>
  <c r="B8"/>
  <c r="A18"/>
  <c r="A19"/>
  <c r="AV24"/>
  <c r="A21"/>
  <c r="AV32"/>
  <c r="A20"/>
  <c r="AV28"/>
</calcChain>
</file>

<file path=xl/sharedStrings.xml><?xml version="1.0" encoding="utf-8"?>
<sst xmlns="http://schemas.openxmlformats.org/spreadsheetml/2006/main" count="178" uniqueCount="56">
  <si>
    <r>
      <t>Форма 4.10.2 Информация о предложении величин тарифов на тепловую энергию, поддержанию резервной тепловой мощности</t>
    </r>
    <r>
      <rPr>
        <vertAlign val="superscript"/>
        <sz val="10"/>
        <rFont val="Tahoma"/>
        <family val="2"/>
        <charset val="204"/>
      </rPr>
      <t>1</t>
    </r>
  </si>
  <si>
    <t>dp</t>
  </si>
  <si>
    <t>О</t>
  </si>
  <si>
    <t>Параметры формы</t>
  </si>
  <si>
    <t>Описание параметров формы</t>
  </si>
  <si>
    <t>№ п/п</t>
  </si>
  <si>
    <t>Параметр дифференциации тарифа</t>
  </si>
  <si>
    <t>Период действия тарифа</t>
  </si>
  <si>
    <t>Наличие других периодов действия тарифа</t>
  </si>
  <si>
    <t>Добавить период</t>
  </si>
  <si>
    <t>Одноставочный тариф, руб./Гкал</t>
  </si>
  <si>
    <t>Двухставочный тариф</t>
  </si>
  <si>
    <t>Период действия</t>
  </si>
  <si>
    <t>ставка за тепловую  энергию, руб./Гкал</t>
  </si>
  <si>
    <t>ставка за содержание тепловой мощности, тыс.руб./Гкал/ч/мес</t>
  </si>
  <si>
    <t>дата начала</t>
  </si>
  <si>
    <t>дата окончания</t>
  </si>
  <si>
    <t>1</t>
  </si>
  <si>
    <t>2</t>
  </si>
  <si>
    <t>Наименование тарифа</t>
  </si>
  <si>
    <t>Указывается наименование тарифа в случае подачи предложения по нескольким тарифам.
В случае наличия нескольких тарифов информация по ним указывается в отдельных строках.</t>
  </si>
  <si>
    <t>Схема подключения теплопотребляющей установки к коллектору источника тепловой энергии</t>
  </si>
  <si>
    <t>без дифференциации</t>
  </si>
  <si>
    <t>Указывается схема подключения теплопотребляющей установки к коллектору источника тепловой энергии только для тарифов на тепловую энергию и за услуги по поддержанию резервной мощности.
Значение выбирается из перечня: Без дифференциации; к коллектору источника тепловой энергии; к тепловой сети без дополнительного преобразования на тепловых пунктах, эксплуатируемых теплоснабжающей организацией; к тепловой сети после тепловых пунктов (на тепловых пунктах), эксплуатируемых теплоснабжающей организацией.
В случае дифференциации тарифов по схемам подключения теплопотребляющей установки к коллектору источника тепловой энергии информация по ним указывается в отдельных строках.</t>
  </si>
  <si>
    <t>Группа потребителей</t>
  </si>
  <si>
    <t>бюджетные организации</t>
  </si>
  <si>
    <t>Указывается группа потребителей при наличии дифференциации тарифа по группам потребителей.
Значение выбирается из перечня: Организации-перепродавцы; Бюджетные организации; Население; Прочие; Без дифференциации.
В случае дифференциации тарифов группам потребителей информация по ним указывается в отдельных строках.</t>
  </si>
  <si>
    <t>вода</t>
  </si>
  <si>
    <t>01.01.2021</t>
  </si>
  <si>
    <t>да</t>
  </si>
  <si>
    <t>30.06.2021</t>
  </si>
  <si>
    <t>01.07.2021</t>
  </si>
  <si>
    <t>31.12.2021</t>
  </si>
  <si>
    <t>01.01.2022</t>
  </si>
  <si>
    <t>30.06.2022</t>
  </si>
  <si>
    <t>01.07.2022</t>
  </si>
  <si>
    <t>31.12.2022</t>
  </si>
  <si>
    <t>01.01.2023</t>
  </si>
  <si>
    <t>30.06.2023</t>
  </si>
  <si>
    <t>01.07.2023</t>
  </si>
  <si>
    <t>31.12.2023</t>
  </si>
  <si>
    <t>нет</t>
  </si>
  <si>
    <t>В колонке «Параметр дифференциации тарифов» указывается вид теплоносителя.
Значение выбирается из перечня: вода; пар; отборный пар, 1.2-2.5 кг/см2; отборный пар, 2.5-7 кг/см2; отборный пар, 7-13 кг/см2; отборный пар, &gt; 13 кг/см2; острый и редуцированный пар; горячая вода в системе централизованного теплоснабжения на отопление; горячая вода в системе централизованного теплоснабжения на горячее водоснабжение; прочее.
При подаче предложения на двухставочный тариф колонка «Одноставочный тариф» не заполняется.
При подаче предложения на одноставочный тариф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
Информация в колонке «Ставка за содержание тепловой мощности, тыс. руб./Гкал/ч/мес» указывается только для тарифа по поддержанию резервной мощности. 
В случае дифференциации тарифов по периодам действия тарифа информация по ним указывается в отдельных колонках.
В случае дифференциации тарифов по видам теплоносителя информация по ним указывается в отдельных строках.</t>
  </si>
  <si>
    <t>Добавить вид теплоносителя (параметры теплоносителя)</t>
  </si>
  <si>
    <t>население и приравненные категории</t>
  </si>
  <si>
    <t>прочие</t>
  </si>
  <si>
    <t>Добавить группу потребителей</t>
  </si>
  <si>
    <t>Добавить схему подключения</t>
  </si>
  <si>
    <t>Для каждого вида тарифа в сфере теплоснабжения форма заполняется отдельно. При размещении информации по данной форме дополнительно указывается дата подачи заявления об утверждении тарифа и его номер.
По данной форме размещается в том числе информация о предложении об установлении цен (тарифов) в сфере теплоснабжения для единых теплоснабжающих организаций, а также теплоснабжающих организаций, теплосетевых организаций в ценовых зонах теплоснабжения.</t>
  </si>
  <si>
    <t>1.1.1.1.1</t>
  </si>
  <si>
    <t>1.1.1.1.1.1</t>
  </si>
  <si>
    <t>1.1.1.1.1.1.1</t>
  </si>
  <si>
    <t>1.1.1.1.1.2</t>
  </si>
  <si>
    <t>1.1.1.1.1.2.1</t>
  </si>
  <si>
    <t>1.1.1.1.1.3</t>
  </si>
  <si>
    <t>1.1.1.1.1.3.1</t>
  </si>
</sst>
</file>

<file path=xl/styles.xml><?xml version="1.0" encoding="utf-8"?>
<styleSheet xmlns="http://schemas.openxmlformats.org/spreadsheetml/2006/main">
  <numFmts count="1">
    <numFmt numFmtId="164" formatCode="#,##0.000"/>
  </numFmts>
  <fonts count="19">
    <font>
      <sz val="11"/>
      <color theme="1"/>
      <name val="Calibri"/>
      <family val="2"/>
      <charset val="204"/>
      <scheme val="minor"/>
    </font>
    <font>
      <sz val="11"/>
      <color theme="1"/>
      <name val="Calibri"/>
      <family val="2"/>
      <charset val="204"/>
      <scheme val="minor"/>
    </font>
    <font>
      <sz val="10"/>
      <name val="Arial Cyr"/>
      <charset val="204"/>
    </font>
    <font>
      <sz val="1"/>
      <color theme="0"/>
      <name val="Tahoma"/>
      <family val="2"/>
      <charset val="204"/>
    </font>
    <font>
      <sz val="9"/>
      <name val="Tahoma"/>
      <family val="2"/>
      <charset val="204"/>
    </font>
    <font>
      <sz val="11"/>
      <color indexed="8"/>
      <name val="Calibri"/>
      <family val="2"/>
      <charset val="204"/>
    </font>
    <font>
      <sz val="10"/>
      <name val="Tahoma"/>
      <family val="2"/>
      <charset val="204"/>
    </font>
    <font>
      <vertAlign val="superscript"/>
      <sz val="10"/>
      <name val="Tahoma"/>
      <family val="2"/>
      <charset val="204"/>
    </font>
    <font>
      <b/>
      <sz val="9"/>
      <name val="Tahoma"/>
      <family val="2"/>
      <charset val="204"/>
    </font>
    <font>
      <sz val="1"/>
      <color indexed="11"/>
      <name val="Tahoma"/>
      <family val="2"/>
      <charset val="204"/>
    </font>
    <font>
      <sz val="1"/>
      <name val="Tahoma"/>
      <family val="2"/>
      <charset val="204"/>
    </font>
    <font>
      <sz val="15"/>
      <color indexed="11"/>
      <name val="Tahoma"/>
      <family val="2"/>
      <charset val="204"/>
    </font>
    <font>
      <sz val="11"/>
      <color indexed="55"/>
      <name val="Wingdings 2"/>
      <family val="1"/>
      <charset val="2"/>
    </font>
    <font>
      <sz val="9"/>
      <color indexed="62"/>
      <name val="Tahoma"/>
      <family val="2"/>
      <charset val="204"/>
    </font>
    <font>
      <sz val="9"/>
      <color indexed="55"/>
      <name val="Tahoma"/>
      <family val="2"/>
      <charset val="204"/>
    </font>
    <font>
      <u/>
      <sz val="9"/>
      <color rgb="FF333399"/>
      <name val="Tahoma"/>
      <family val="2"/>
      <charset val="204"/>
    </font>
    <font>
      <sz val="9"/>
      <color indexed="11"/>
      <name val="Tahoma"/>
      <family val="2"/>
      <charset val="204"/>
    </font>
    <font>
      <b/>
      <sz val="9"/>
      <color indexed="62"/>
      <name val="Tahoma"/>
      <family val="2"/>
      <charset val="204"/>
    </font>
    <font>
      <vertAlign val="superscript"/>
      <sz val="9"/>
      <name val="Tahoma"/>
      <family val="2"/>
      <charset val="204"/>
    </font>
  </fonts>
  <fills count="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lightDown">
        <fgColor indexed="22"/>
      </patternFill>
    </fill>
    <fill>
      <patternFill patternType="solid">
        <fgColor indexed="65"/>
        <bgColor indexed="64"/>
      </patternFill>
    </fill>
    <fill>
      <patternFill patternType="solid">
        <fgColor indexed="41"/>
        <bgColor indexed="64"/>
      </patternFill>
    </fill>
    <fill>
      <patternFill patternType="solid">
        <fgColor indexed="44"/>
        <bgColor indexed="64"/>
      </patternFill>
    </fill>
  </fills>
  <borders count="11">
    <border>
      <left/>
      <right/>
      <top/>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top/>
      <bottom style="thin">
        <color indexed="22"/>
      </bottom>
      <diagonal/>
    </border>
    <border>
      <left style="thin">
        <color indexed="22"/>
      </left>
      <right style="thin">
        <color indexed="22"/>
      </right>
      <top style="thin">
        <color indexed="22"/>
      </top>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medium">
        <color indexed="64"/>
      </left>
      <right style="thin">
        <color indexed="64"/>
      </right>
      <top style="medium">
        <color indexed="64"/>
      </top>
      <bottom/>
      <diagonal/>
    </border>
    <border>
      <left/>
      <right/>
      <top style="thin">
        <color indexed="22"/>
      </top>
      <bottom/>
      <diagonal/>
    </border>
  </borders>
  <cellStyleXfs count="10">
    <xf numFmtId="0" fontId="0" fillId="0" borderId="0"/>
    <xf numFmtId="0" fontId="2" fillId="0" borderId="0"/>
    <xf numFmtId="0" fontId="5" fillId="0" borderId="0"/>
    <xf numFmtId="0" fontId="4" fillId="0" borderId="0">
      <alignment horizontal="left" vertical="center"/>
    </xf>
    <xf numFmtId="0" fontId="2" fillId="0" borderId="0"/>
    <xf numFmtId="0" fontId="5" fillId="0" borderId="0"/>
    <xf numFmtId="0" fontId="1" fillId="0" borderId="0"/>
    <xf numFmtId="0" fontId="2" fillId="0" borderId="0"/>
    <xf numFmtId="0" fontId="8" fillId="0" borderId="9" applyBorder="0">
      <alignment horizontal="center" vertical="center" wrapText="1"/>
    </xf>
    <xf numFmtId="0" fontId="15" fillId="0" borderId="0" applyNumberFormat="0" applyFill="0" applyBorder="0" applyAlignment="0" applyProtection="0">
      <alignment vertical="top"/>
      <protection locked="0"/>
    </xf>
  </cellStyleXfs>
  <cellXfs count="96">
    <xf numFmtId="0" fontId="0" fillId="0" borderId="0" xfId="0"/>
    <xf numFmtId="0" fontId="3" fillId="0" borderId="0" xfId="1" applyFont="1" applyFill="1" applyAlignment="1" applyProtection="1">
      <alignment vertical="center" wrapText="1"/>
    </xf>
    <xf numFmtId="0" fontId="4" fillId="0" borderId="0" xfId="1" applyFont="1" applyFill="1" applyAlignment="1" applyProtection="1">
      <alignment vertical="center" wrapText="1"/>
    </xf>
    <xf numFmtId="0" fontId="4" fillId="0" borderId="0" xfId="1" applyNumberFormat="1" applyFont="1" applyFill="1" applyAlignment="1" applyProtection="1">
      <alignment vertical="center" wrapText="1"/>
    </xf>
    <xf numFmtId="0" fontId="4" fillId="2" borderId="0" xfId="1" applyFont="1" applyFill="1" applyBorder="1" applyAlignment="1" applyProtection="1">
      <alignment vertical="center" wrapText="1"/>
    </xf>
    <xf numFmtId="0" fontId="4" fillId="0" borderId="0" xfId="1" applyFont="1" applyFill="1" applyBorder="1" applyAlignment="1" applyProtection="1">
      <alignment vertical="center" wrapText="1"/>
    </xf>
    <xf numFmtId="0" fontId="6" fillId="0" borderId="0" xfId="2" applyFont="1" applyFill="1" applyBorder="1" applyAlignment="1">
      <alignment vertical="center" wrapText="1"/>
    </xf>
    <xf numFmtId="0" fontId="8" fillId="2" borderId="0" xfId="1" applyFont="1" applyFill="1" applyBorder="1" applyAlignment="1" applyProtection="1">
      <alignment horizontal="center" vertical="center" wrapText="1"/>
    </xf>
    <xf numFmtId="0" fontId="3"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horizontal="center" vertical="center"/>
    </xf>
    <xf numFmtId="0" fontId="9" fillId="0" borderId="0" xfId="3" applyFont="1" applyFill="1" applyBorder="1" applyAlignment="1" applyProtection="1">
      <alignment horizontal="right" vertical="center" wrapText="1" indent="1"/>
    </xf>
    <xf numFmtId="0" fontId="10" fillId="0" borderId="0" xfId="4" applyNumberFormat="1" applyFont="1" applyFill="1" applyBorder="1" applyAlignment="1" applyProtection="1">
      <alignment vertical="center" wrapText="1"/>
    </xf>
    <xf numFmtId="49" fontId="0" fillId="0" borderId="0" xfId="0" applyNumberFormat="1" applyAlignment="1">
      <alignment vertical="top"/>
    </xf>
    <xf numFmtId="0" fontId="3" fillId="0" borderId="0" xfId="0" applyNumberFormat="1" applyFont="1" applyFill="1" applyBorder="1" applyAlignment="1">
      <alignment vertical="center"/>
    </xf>
    <xf numFmtId="0" fontId="0" fillId="0" borderId="0" xfId="0" applyNumberFormat="1" applyFill="1" applyBorder="1" applyAlignment="1">
      <alignment vertical="center"/>
    </xf>
    <xf numFmtId="0" fontId="0" fillId="0" borderId="0" xfId="0" applyNumberFormat="1" applyFill="1" applyBorder="1" applyAlignment="1">
      <alignment horizontal="center" vertical="center"/>
    </xf>
    <xf numFmtId="0" fontId="0" fillId="2" borderId="2" xfId="3" applyFont="1" applyFill="1" applyBorder="1" applyAlignment="1" applyProtection="1">
      <alignment horizontal="right" vertical="center" wrapText="1" indent="1"/>
    </xf>
    <xf numFmtId="0" fontId="0" fillId="0" borderId="2" xfId="0" applyNumberFormat="1" applyFill="1" applyBorder="1" applyAlignment="1" applyProtection="1">
      <alignment vertical="center"/>
    </xf>
    <xf numFmtId="0" fontId="4" fillId="0" borderId="0" xfId="4" applyNumberFormat="1" applyFont="1" applyFill="1" applyBorder="1" applyAlignment="1" applyProtection="1">
      <alignment vertical="center" wrapText="1"/>
    </xf>
    <xf numFmtId="0" fontId="11" fillId="0" borderId="0" xfId="0" applyNumberFormat="1" applyFont="1" applyFill="1" applyBorder="1" applyAlignment="1">
      <alignment vertical="center"/>
    </xf>
    <xf numFmtId="0" fontId="4" fillId="0" borderId="0" xfId="5" applyFont="1" applyFill="1" applyBorder="1" applyAlignment="1" applyProtection="1">
      <alignment vertical="center" wrapText="1"/>
    </xf>
    <xf numFmtId="0" fontId="4" fillId="0" borderId="0" xfId="5" applyFont="1" applyFill="1" applyBorder="1" applyAlignment="1" applyProtection="1">
      <alignment horizontal="right" vertical="center" wrapText="1"/>
    </xf>
    <xf numFmtId="0" fontId="3" fillId="0" borderId="0" xfId="4" applyNumberFormat="1" applyFont="1" applyFill="1" applyBorder="1" applyAlignment="1" applyProtection="1">
      <alignment vertical="center" wrapText="1"/>
    </xf>
    <xf numFmtId="0" fontId="4" fillId="2" borderId="3" xfId="1" applyFont="1" applyFill="1" applyBorder="1" applyAlignment="1" applyProtection="1">
      <alignment vertical="center" wrapText="1"/>
    </xf>
    <xf numFmtId="0" fontId="4" fillId="0" borderId="4" xfId="1" applyFont="1" applyFill="1" applyBorder="1" applyAlignment="1" applyProtection="1">
      <alignment vertical="center" wrapText="1"/>
    </xf>
    <xf numFmtId="0" fontId="4" fillId="0" borderId="7"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0" fillId="5" borderId="2" xfId="7" applyFont="1" applyFill="1" applyBorder="1" applyAlignment="1" applyProtection="1">
      <alignment horizontal="center" vertical="center" wrapText="1"/>
    </xf>
    <xf numFmtId="0" fontId="0" fillId="5" borderId="2" xfId="5" applyFont="1" applyFill="1" applyBorder="1" applyAlignment="1" applyProtection="1">
      <alignment horizontal="center" vertical="center" wrapText="1"/>
    </xf>
    <xf numFmtId="49" fontId="14" fillId="2" borderId="10" xfId="8" applyNumberFormat="1" applyFont="1" applyFill="1" applyBorder="1" applyAlignment="1" applyProtection="1">
      <alignment horizontal="center" vertical="center" wrapText="1"/>
    </xf>
    <xf numFmtId="0" fontId="3" fillId="2" borderId="10" xfId="8" applyNumberFormat="1" applyFont="1" applyFill="1" applyBorder="1" applyAlignment="1" applyProtection="1">
      <alignment horizontal="center" vertical="center" wrapText="1"/>
    </xf>
    <xf numFmtId="0" fontId="14" fillId="2" borderId="10" xfId="8" applyNumberFormat="1" applyFont="1" applyFill="1" applyBorder="1" applyAlignment="1" applyProtection="1">
      <alignment horizontal="center" vertical="center" wrapText="1"/>
    </xf>
    <xf numFmtId="0" fontId="4" fillId="2" borderId="2" xfId="1" applyNumberFormat="1" applyFont="1" applyFill="1" applyBorder="1" applyAlignment="1" applyProtection="1">
      <alignment horizontal="left" vertical="center" wrapText="1"/>
    </xf>
    <xf numFmtId="0" fontId="4" fillId="0" borderId="2" xfId="5" applyFont="1" applyFill="1" applyBorder="1" applyAlignment="1" applyProtection="1">
      <alignment vertical="center" wrapText="1"/>
    </xf>
    <xf numFmtId="0" fontId="4" fillId="0" borderId="2" xfId="1" applyNumberFormat="1" applyFont="1" applyFill="1" applyBorder="1" applyAlignment="1" applyProtection="1">
      <alignment horizontal="left" vertical="center" wrapText="1" indent="6"/>
    </xf>
    <xf numFmtId="0" fontId="4" fillId="0" borderId="2" xfId="1" applyNumberFormat="1" applyFont="1" applyFill="1" applyBorder="1" applyAlignment="1" applyProtection="1">
      <alignment vertical="top" wrapText="1"/>
    </xf>
    <xf numFmtId="0" fontId="3" fillId="0" borderId="0" xfId="1" applyFont="1" applyFill="1" applyAlignment="1" applyProtection="1">
      <alignment vertical="center"/>
    </xf>
    <xf numFmtId="0" fontId="4" fillId="2" borderId="2" xfId="1" applyNumberFormat="1" applyFont="1" applyFill="1" applyBorder="1" applyAlignment="1" applyProtection="1">
      <alignment horizontal="left" vertical="center" wrapText="1" indent="1"/>
    </xf>
    <xf numFmtId="0" fontId="4" fillId="2" borderId="2" xfId="1" applyNumberFormat="1" applyFont="1" applyFill="1" applyBorder="1" applyAlignment="1" applyProtection="1">
      <alignment horizontal="left" vertical="center" wrapText="1" indent="2"/>
    </xf>
    <xf numFmtId="0" fontId="4" fillId="2" borderId="2" xfId="1" applyNumberFormat="1" applyFont="1" applyFill="1" applyBorder="1" applyAlignment="1" applyProtection="1">
      <alignment horizontal="left" vertical="center" wrapText="1" indent="3"/>
    </xf>
    <xf numFmtId="0" fontId="4" fillId="2" borderId="2" xfId="1" applyNumberFormat="1" applyFont="1" applyFill="1" applyBorder="1" applyAlignment="1" applyProtection="1">
      <alignment horizontal="left" vertical="center" wrapText="1" indent="4"/>
    </xf>
    <xf numFmtId="0" fontId="4" fillId="2" borderId="2" xfId="1" applyNumberFormat="1" applyFont="1" applyFill="1" applyBorder="1" applyAlignment="1" applyProtection="1">
      <alignment horizontal="left" vertical="center" wrapText="1" indent="5"/>
    </xf>
    <xf numFmtId="0" fontId="4" fillId="6" borderId="2" xfId="1" applyNumberFormat="1" applyFont="1" applyFill="1" applyBorder="1" applyAlignment="1" applyProtection="1">
      <alignment horizontal="left" vertical="center" wrapText="1" indent="6"/>
      <protection locked="0"/>
    </xf>
    <xf numFmtId="4" fontId="4" fillId="6" borderId="2" xfId="9" applyNumberFormat="1" applyFont="1" applyFill="1" applyBorder="1" applyAlignment="1" applyProtection="1">
      <alignment horizontal="right" vertical="center" wrapText="1"/>
      <protection locked="0"/>
    </xf>
    <xf numFmtId="4" fontId="4" fillId="0" borderId="2" xfId="9" applyNumberFormat="1" applyFont="1" applyFill="1" applyBorder="1" applyAlignment="1" applyProtection="1">
      <alignment horizontal="right" vertical="center" wrapText="1"/>
    </xf>
    <xf numFmtId="164" fontId="4" fillId="0" borderId="2" xfId="9" applyNumberFormat="1" applyFont="1" applyFill="1" applyBorder="1" applyAlignment="1" applyProtection="1">
      <alignment horizontal="right" vertical="center" wrapText="1"/>
    </xf>
    <xf numFmtId="49" fontId="4" fillId="0" borderId="2" xfId="1" applyNumberFormat="1" applyFont="1" applyFill="1" applyBorder="1" applyAlignment="1" applyProtection="1">
      <alignment horizontal="left" vertical="center" wrapText="1"/>
    </xf>
    <xf numFmtId="4" fontId="3" fillId="0" borderId="2" xfId="9" applyNumberFormat="1" applyFont="1" applyFill="1" applyBorder="1" applyAlignment="1" applyProtection="1">
      <alignment horizontal="center" vertical="center" wrapText="1"/>
    </xf>
    <xf numFmtId="49" fontId="17" fillId="4" borderId="5" xfId="0" applyNumberFormat="1" applyFont="1" applyFill="1" applyBorder="1" applyAlignment="1" applyProtection="1">
      <alignment horizontal="center" vertical="center"/>
    </xf>
    <xf numFmtId="49" fontId="13" fillId="4" borderId="1" xfId="0" applyNumberFormat="1" applyFont="1" applyFill="1" applyBorder="1" applyAlignment="1" applyProtection="1">
      <alignment horizontal="left" vertical="center" indent="6"/>
    </xf>
    <xf numFmtId="49" fontId="4" fillId="4" borderId="1" xfId="4" applyNumberFormat="1" applyFont="1" applyFill="1" applyBorder="1" applyAlignment="1" applyProtection="1">
      <alignment horizontal="center" vertical="center" wrapText="1"/>
    </xf>
    <xf numFmtId="49" fontId="4" fillId="4" borderId="6" xfId="4" applyNumberFormat="1" applyFont="1" applyFill="1" applyBorder="1" applyAlignment="1" applyProtection="1">
      <alignment horizontal="center" vertical="center" wrapText="1"/>
    </xf>
    <xf numFmtId="49" fontId="13" fillId="4" borderId="1" xfId="0" applyNumberFormat="1" applyFont="1" applyFill="1" applyBorder="1" applyAlignment="1" applyProtection="1">
      <alignment horizontal="left" vertical="center" indent="5"/>
    </xf>
    <xf numFmtId="49" fontId="16" fillId="4" borderId="1" xfId="4" applyNumberFormat="1" applyFont="1" applyFill="1" applyBorder="1" applyAlignment="1" applyProtection="1">
      <alignment horizontal="center" vertical="center" wrapText="1"/>
    </xf>
    <xf numFmtId="49" fontId="16" fillId="4" borderId="6" xfId="4" applyNumberFormat="1" applyFont="1" applyFill="1" applyBorder="1" applyAlignment="1" applyProtection="1">
      <alignment horizontal="center" vertical="center" wrapText="1"/>
    </xf>
    <xf numFmtId="49" fontId="13" fillId="4" borderId="1" xfId="0" applyNumberFormat="1" applyFont="1" applyFill="1" applyBorder="1" applyAlignment="1" applyProtection="1">
      <alignment horizontal="left" vertical="center" indent="4"/>
    </xf>
    <xf numFmtId="0" fontId="18" fillId="0" borderId="0" xfId="1" applyFont="1" applyFill="1" applyAlignment="1" applyProtection="1">
      <alignment vertical="top" wrapText="1"/>
    </xf>
    <xf numFmtId="0" fontId="4" fillId="0" borderId="4" xfId="1" applyNumberFormat="1" applyFont="1" applyFill="1" applyBorder="1" applyAlignment="1" applyProtection="1">
      <alignment horizontal="left" vertical="top" wrapText="1"/>
    </xf>
    <xf numFmtId="0" fontId="4" fillId="0" borderId="7" xfId="1" applyNumberFormat="1" applyFont="1" applyFill="1" applyBorder="1" applyAlignment="1" applyProtection="1">
      <alignment horizontal="left" vertical="top" wrapText="1"/>
    </xf>
    <xf numFmtId="0" fontId="4" fillId="0" borderId="8" xfId="1" applyNumberFormat="1" applyFont="1" applyFill="1" applyBorder="1" applyAlignment="1" applyProtection="1">
      <alignment horizontal="left" vertical="top" wrapText="1"/>
    </xf>
    <xf numFmtId="0" fontId="4" fillId="0" borderId="0" xfId="1" applyFont="1" applyFill="1" applyAlignment="1" applyProtection="1">
      <alignment horizontal="left" vertical="top" wrapText="1"/>
    </xf>
    <xf numFmtId="49" fontId="0" fillId="6" borderId="2" xfId="4" applyNumberFormat="1" applyFont="1" applyFill="1" applyBorder="1" applyAlignment="1" applyProtection="1">
      <alignment horizontal="center" vertical="center" wrapText="1"/>
      <protection locked="0"/>
    </xf>
    <xf numFmtId="49" fontId="16" fillId="6" borderId="2" xfId="4" applyNumberFormat="1" applyFont="1" applyFill="1" applyBorder="1" applyAlignment="1" applyProtection="1">
      <alignment horizontal="center" vertical="center" wrapText="1"/>
      <protection locked="0"/>
    </xf>
    <xf numFmtId="49" fontId="4" fillId="7" borderId="2" xfId="4" applyNumberFormat="1" applyFont="1" applyFill="1" applyBorder="1" applyAlignment="1" applyProtection="1">
      <alignment horizontal="center" vertical="center" wrapText="1"/>
    </xf>
    <xf numFmtId="0" fontId="4" fillId="6" borderId="5" xfId="1" applyNumberFormat="1" applyFont="1" applyFill="1" applyBorder="1" applyAlignment="1" applyProtection="1">
      <alignment horizontal="left" vertical="center" wrapText="1"/>
      <protection locked="0"/>
    </xf>
    <xf numFmtId="0" fontId="4" fillId="6" borderId="1" xfId="1" applyNumberFormat="1" applyFont="1" applyFill="1" applyBorder="1" applyAlignment="1" applyProtection="1">
      <alignment horizontal="left" vertical="center" wrapText="1"/>
      <protection locked="0"/>
    </xf>
    <xf numFmtId="0" fontId="4" fillId="6" borderId="6" xfId="1" applyNumberFormat="1" applyFont="1" applyFill="1" applyBorder="1" applyAlignment="1" applyProtection="1">
      <alignment horizontal="left" vertical="center" wrapText="1"/>
      <protection locked="0"/>
    </xf>
    <xf numFmtId="0" fontId="4" fillId="6" borderId="2" xfId="1" applyNumberFormat="1" applyFont="1" applyFill="1" applyBorder="1" applyAlignment="1" applyProtection="1">
      <alignment horizontal="left" vertical="center" wrapText="1"/>
      <protection locked="0"/>
    </xf>
    <xf numFmtId="4" fontId="4" fillId="3" borderId="2" xfId="9" applyNumberFormat="1" applyFont="1" applyFill="1" applyBorder="1" applyAlignment="1" applyProtection="1">
      <alignment horizontal="left" vertical="center" wrapText="1"/>
    </xf>
    <xf numFmtId="0" fontId="0" fillId="5" borderId="5" xfId="5" applyFont="1" applyFill="1" applyBorder="1" applyAlignment="1" applyProtection="1">
      <alignment horizontal="center" vertical="center" wrapText="1"/>
    </xf>
    <xf numFmtId="0" fontId="0" fillId="5" borderId="6" xfId="5" applyFont="1" applyFill="1" applyBorder="1" applyAlignment="1" applyProtection="1">
      <alignment horizontal="center" vertical="center" wrapText="1"/>
    </xf>
    <xf numFmtId="0" fontId="14" fillId="2" borderId="10" xfId="8" applyNumberFormat="1" applyFont="1" applyFill="1" applyBorder="1" applyAlignment="1" applyProtection="1">
      <alignment horizontal="center" vertical="center" wrapText="1"/>
    </xf>
    <xf numFmtId="0" fontId="4" fillId="5" borderId="5" xfId="7" applyFont="1" applyFill="1" applyBorder="1" applyAlignment="1" applyProtection="1">
      <alignment horizontal="center" vertical="center" wrapText="1"/>
    </xf>
    <xf numFmtId="0" fontId="4" fillId="5" borderId="6" xfId="7" applyFont="1" applyFill="1" applyBorder="1" applyAlignment="1" applyProtection="1">
      <alignment horizontal="center" vertical="center" wrapText="1"/>
    </xf>
    <xf numFmtId="0" fontId="4" fillId="5" borderId="5" xfId="5" applyFont="1" applyFill="1" applyBorder="1" applyAlignment="1" applyProtection="1">
      <alignment horizontal="center" vertical="center" wrapText="1"/>
    </xf>
    <xf numFmtId="0" fontId="4" fillId="5" borderId="1" xfId="5" applyFont="1" applyFill="1" applyBorder="1" applyAlignment="1" applyProtection="1">
      <alignment horizontal="center" vertical="center" wrapText="1"/>
    </xf>
    <xf numFmtId="0" fontId="4" fillId="5" borderId="6" xfId="5" applyFont="1" applyFill="1" applyBorder="1" applyAlignment="1" applyProtection="1">
      <alignment horizontal="center" vertical="center" wrapText="1"/>
    </xf>
    <xf numFmtId="0" fontId="4" fillId="5" borderId="4" xfId="7" applyFont="1" applyFill="1" applyBorder="1" applyAlignment="1" applyProtection="1">
      <alignment horizontal="center" vertical="center" wrapText="1"/>
    </xf>
    <xf numFmtId="0" fontId="4" fillId="5" borderId="8" xfId="7" applyFont="1" applyFill="1" applyBorder="1" applyAlignment="1" applyProtection="1">
      <alignment horizontal="center" vertical="center" wrapText="1"/>
    </xf>
    <xf numFmtId="49" fontId="13" fillId="4" borderId="4" xfId="0" applyNumberFormat="1" applyFont="1" applyFill="1" applyBorder="1" applyAlignment="1" applyProtection="1">
      <alignment horizontal="center" vertical="center" textRotation="90" wrapText="1"/>
    </xf>
    <xf numFmtId="49" fontId="13" fillId="4" borderId="7" xfId="0" applyNumberFormat="1" applyFont="1" applyFill="1" applyBorder="1" applyAlignment="1" applyProtection="1">
      <alignment horizontal="center" vertical="center" textRotation="90" wrapText="1"/>
    </xf>
    <xf numFmtId="49" fontId="13" fillId="4" borderId="8" xfId="0" applyNumberFormat="1" applyFont="1" applyFill="1" applyBorder="1" applyAlignment="1" applyProtection="1">
      <alignment horizontal="center" vertical="center" textRotation="90" wrapText="1"/>
    </xf>
    <xf numFmtId="0" fontId="0" fillId="2" borderId="5" xfId="6" applyNumberFormat="1" applyFont="1" applyFill="1" applyBorder="1" applyAlignment="1" applyProtection="1">
      <alignment horizontal="center" vertical="center" wrapText="1"/>
    </xf>
    <xf numFmtId="0" fontId="0" fillId="2" borderId="1" xfId="6" applyNumberFormat="1" applyFont="1" applyFill="1" applyBorder="1" applyAlignment="1" applyProtection="1">
      <alignment horizontal="center" vertical="center" wrapText="1"/>
    </xf>
    <xf numFmtId="0" fontId="0" fillId="2" borderId="6" xfId="6" applyNumberFormat="1" applyFont="1" applyFill="1" applyBorder="1" applyAlignment="1" applyProtection="1">
      <alignment horizontal="center" vertical="center" wrapText="1"/>
    </xf>
    <xf numFmtId="0" fontId="4" fillId="2" borderId="4" xfId="1" applyFont="1" applyFill="1" applyBorder="1" applyAlignment="1" applyProtection="1">
      <alignment horizontal="center" vertical="center" wrapText="1"/>
    </xf>
    <xf numFmtId="0" fontId="4" fillId="2" borderId="7" xfId="1" applyFont="1" applyFill="1" applyBorder="1" applyAlignment="1" applyProtection="1">
      <alignment horizontal="center" vertical="center" wrapText="1"/>
    </xf>
    <xf numFmtId="0" fontId="4" fillId="2" borderId="8" xfId="1" applyFont="1" applyFill="1" applyBorder="1" applyAlignment="1" applyProtection="1">
      <alignment horizontal="center" vertical="center" wrapText="1"/>
    </xf>
    <xf numFmtId="0" fontId="4" fillId="0" borderId="2" xfId="1" applyFont="1" applyFill="1" applyBorder="1" applyAlignment="1" applyProtection="1">
      <alignment horizontal="center" vertical="center" wrapText="1"/>
    </xf>
    <xf numFmtId="0" fontId="4" fillId="2" borderId="2" xfId="1" applyFont="1" applyFill="1" applyBorder="1" applyAlignment="1" applyProtection="1">
      <alignment horizontal="center" vertical="center" wrapText="1"/>
    </xf>
    <xf numFmtId="0" fontId="12" fillId="0" borderId="3" xfId="1" applyFont="1" applyFill="1" applyBorder="1" applyAlignment="1" applyProtection="1">
      <alignment horizontal="center" vertical="center" wrapText="1"/>
    </xf>
    <xf numFmtId="0" fontId="6" fillId="0" borderId="1" xfId="2" applyFont="1" applyBorder="1" applyAlignment="1">
      <alignment horizontal="left" vertical="center" wrapText="1" indent="1"/>
    </xf>
    <xf numFmtId="0" fontId="10" fillId="0" borderId="0" xfId="4" applyNumberFormat="1" applyFont="1" applyFill="1" applyBorder="1" applyAlignment="1" applyProtection="1">
      <alignment horizontal="left" vertical="center" wrapText="1" indent="1"/>
    </xf>
    <xf numFmtId="0" fontId="4" fillId="3" borderId="2" xfId="4" applyNumberFormat="1" applyFont="1" applyFill="1" applyBorder="1" applyAlignment="1" applyProtection="1">
      <alignment horizontal="left" vertical="center" wrapText="1" indent="1"/>
    </xf>
    <xf numFmtId="0" fontId="4" fillId="0" borderId="0" xfId="5" applyFont="1" applyFill="1" applyBorder="1" applyAlignment="1" applyProtection="1">
      <alignment horizontal="right" vertical="center" wrapText="1"/>
    </xf>
  </cellXfs>
  <cellStyles count="10">
    <cellStyle name="Гиперссылка" xfId="9" builtinId="8"/>
    <cellStyle name="ЗаголовокСтолбца" xfId="8"/>
    <cellStyle name="Обычный" xfId="0" builtinId="0"/>
    <cellStyle name="Обычный 14 6" xfId="6"/>
    <cellStyle name="Обычный_BALANCE.WARM.2007YEAR(FACT)" xfId="7"/>
    <cellStyle name="Обычный_JKH.OPEN.INFO.HVS(v3.5)_цены161210" xfId="5"/>
    <cellStyle name="Обычный_SIMPLE_1_massive2" xfId="3"/>
    <cellStyle name="Обычный_ЖКУ_проект3" xfId="4"/>
    <cellStyle name="Обычный_Мониторинг инвестиций" xfId="1"/>
    <cellStyle name="Обычный_Шаблон по источникам для Модуля Реестр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45</xdr:col>
      <xdr:colOff>38100</xdr:colOff>
      <xdr:row>31</xdr:row>
      <xdr:rowOff>0</xdr:rowOff>
    </xdr:from>
    <xdr:to>
      <xdr:col>45</xdr:col>
      <xdr:colOff>228600</xdr:colOff>
      <xdr:row>31</xdr:row>
      <xdr:rowOff>190500</xdr:rowOff>
    </xdr:to>
    <xdr:grpSp>
      <xdr:nvGrpSpPr>
        <xdr:cNvPr id="4" name="shCalendar" hidden="1"/>
        <xdr:cNvGrpSpPr>
          <a:grpSpLocks/>
        </xdr:cNvGrpSpPr>
      </xdr:nvGrpSpPr>
      <xdr:grpSpPr bwMode="auto">
        <a:xfrm>
          <a:off x="29470350" y="5838825"/>
          <a:ext cx="190500" cy="19050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1"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1.15\&#1087;&#1083;&#1072;&#1085;&#1086;&#1074;&#1099;&#1081;2$\&#1045;&#1048;&#1040;&#1057;\2020\&#1058;&#1072;&#1088;&#1080;&#1092;&#1099;%202021-2023%20(&#1047;&#1072;&#1103;&#1074;&#1083;&#1077;&#1085;&#1086;%20&#1084;&#1072;&#1081;%202020)\FAS.JKH.OPEN.INFO.REQUEST.WARM(v1.0.2)&#1051;&#1077;&#1089;&#1085;&#1086;&#1081;%202021-2023.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dList00"/>
      <sheetName val="Инструкция"/>
      <sheetName val="Лог обновления"/>
      <sheetName val="Титульный"/>
      <sheetName val="Территории"/>
      <sheetName val="Перечень тарифов"/>
      <sheetName val="Форма 1.0.1 | Т-ТЭ | &gt;=25МВт"/>
      <sheetName val="Форма 4.10.2 | Т-ТЭ | &gt;=25МВт"/>
      <sheetName val="Форма 1.0.1 | Т-ТЭ | ТСО"/>
      <sheetName val="Форма 4.10.2 | Т-ТЭ | ТСО"/>
      <sheetName val="Форма 1.0.1 | Т-ТЭ | потр"/>
      <sheetName val="Форма 4.10.2 | Т-ТЭ | потр"/>
      <sheetName val="Форма 1.0.1 | Т-ТЭ | предел"/>
      <sheetName val="Форма 4.10.2 | Т-ТЭ | предел"/>
      <sheetName val="Форма 1.0.1 | Т-ТЭ | индикат"/>
      <sheetName val="Форма 4.10.2 | Т-ТЭ | индикат"/>
      <sheetName val="Форма 1.0.1 | Резерв мощности"/>
      <sheetName val="Форма 4.10.2 | Резерв мощности"/>
      <sheetName val="Форма 1.0.1 | Т-ТН"/>
      <sheetName val="Форма 4.10.3 | Т-ТН"/>
      <sheetName val="Форма 1.0.1 | Т-передача ТЭ"/>
      <sheetName val="Форма 4.10.3 | Т-передача ТЭ"/>
      <sheetName val="Форма 1.0.1 | Т-передача ТН"/>
      <sheetName val="Форма 4.10.3 | Т-передача ТН"/>
      <sheetName val="Форма 1.0.1 | Т-гор.вода"/>
      <sheetName val="Форма 4.10.4 | Т-гор.вода"/>
      <sheetName val="Форма 1.0.1 | Т-подкл"/>
      <sheetName val="Форма 4.10.5 | Т-подкл"/>
      <sheetName val="Форма 1.0.1 | Т-подкл(инд)"/>
      <sheetName val="Форма 4.10.6 | Т-подкл(инд)"/>
      <sheetName val="Форма 1.0.1 | Форма 4.9"/>
      <sheetName val="Форма 4.9"/>
      <sheetName val="Форма 1.0.1 | Форма 4.10.1"/>
      <sheetName val="Форма 4.10.1"/>
      <sheetName val="Форма 1.0.2"/>
      <sheetName val="Сведения об изменении"/>
      <sheetName val="Комментарии"/>
      <sheetName val="Проверка"/>
      <sheetName val="et_union_hor"/>
      <sheetName val="TEHSHEET"/>
      <sheetName val="modList14_1"/>
      <sheetName val="modList13"/>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2"/>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 val="FAS.JKH.OPEN.INFO.REQUEST"/>
    </sheetNames>
    <definedNames>
      <definedName name="modfrmDateChoose.CalendarShow"/>
    </definedNames>
    <sheetDataSet>
      <sheetData sheetId="0"/>
      <sheetData sheetId="1"/>
      <sheetData sheetId="2"/>
      <sheetData sheetId="3">
        <row r="19">
          <cell r="F19" t="str">
            <v>30.04.2020</v>
          </cell>
        </row>
        <row r="20">
          <cell r="F20" t="str">
            <v>4230</v>
          </cell>
        </row>
        <row r="24">
          <cell r="F24"/>
        </row>
        <row r="25">
          <cell r="F25"/>
        </row>
      </sheetData>
      <sheetData sheetId="4"/>
      <sheetData sheetId="5">
        <row r="21">
          <cell r="J21"/>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2">
          <cell r="O2" t="str">
            <v>вода</v>
          </cell>
          <cell r="Q2" t="str">
            <v>без дифференциации</v>
          </cell>
          <cell r="R2" t="str">
            <v>организации-перепродавцы</v>
          </cell>
        </row>
        <row r="3">
          <cell r="O3" t="str">
            <v>пар</v>
          </cell>
          <cell r="Q3" t="str">
            <v>к коллектору источника тепловой энергии</v>
          </cell>
          <cell r="R3" t="str">
            <v>бюджетные организации</v>
          </cell>
        </row>
        <row r="4">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row>
        <row r="5">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row>
        <row r="6">
          <cell r="O6" t="str">
            <v>отборный пар, 7-13 кг/см2</v>
          </cell>
          <cell r="R6" t="str">
            <v>без дифференциации</v>
          </cell>
        </row>
        <row r="7">
          <cell r="O7" t="str">
            <v>отборный пар, &gt; 13 кг/см2</v>
          </cell>
        </row>
        <row r="8">
          <cell r="O8" t="str">
            <v>острый и редуцированный пар</v>
          </cell>
        </row>
        <row r="9">
          <cell r="O9" t="str">
            <v>горячая вода в системе централизованного теплоснабжения на отопление</v>
          </cell>
        </row>
        <row r="10">
          <cell r="O10" t="str">
            <v>горячая вода в системе централизованного теплоснабжения на горячее водоснабжение</v>
          </cell>
        </row>
        <row r="11">
          <cell r="O11" t="str">
            <v>прочее</v>
          </cell>
        </row>
        <row r="12">
          <cell r="O12" t="str">
            <v>без дифференциации</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BH38"/>
  <sheetViews>
    <sheetView tabSelected="1" topLeftCell="A4" workbookViewId="0">
      <selection activeCell="A28" sqref="A28"/>
    </sheetView>
  </sheetViews>
  <sheetFormatPr defaultColWidth="10.5703125" defaultRowHeight="11.25"/>
  <cols>
    <col min="1" max="1" width="12.7109375" style="2" customWidth="1"/>
    <col min="2" max="2" width="44.7109375" style="2" customWidth="1"/>
    <col min="3" max="3" width="1.7109375" style="2" hidden="1" customWidth="1"/>
    <col min="4" max="4" width="29.7109375" style="2" customWidth="1"/>
    <col min="5" max="6" width="23.7109375" style="2" hidden="1" customWidth="1"/>
    <col min="7" max="7" width="11.7109375" style="2" customWidth="1"/>
    <col min="8" max="8" width="3.7109375" style="2" customWidth="1"/>
    <col min="9" max="9" width="11.7109375" style="2" customWidth="1"/>
    <col min="10" max="10" width="8.5703125" style="2" customWidth="1"/>
    <col min="11" max="11" width="29.7109375" style="2" customWidth="1"/>
    <col min="12" max="13" width="23.7109375" style="2" hidden="1" customWidth="1"/>
    <col min="14" max="14" width="11.7109375" style="2" customWidth="1"/>
    <col min="15" max="15" width="3.7109375" style="2" customWidth="1"/>
    <col min="16" max="16" width="11.7109375" style="2" customWidth="1"/>
    <col min="17" max="17" width="8.5703125" style="2" customWidth="1"/>
    <col min="18" max="18" width="29.7109375" style="2" customWidth="1"/>
    <col min="19" max="20" width="23.7109375" style="2" hidden="1" customWidth="1"/>
    <col min="21" max="21" width="11.7109375" style="2" customWidth="1"/>
    <col min="22" max="22" width="3.7109375" style="2" customWidth="1"/>
    <col min="23" max="23" width="11.7109375" style="2" customWidth="1"/>
    <col min="24" max="24" width="8.5703125" style="2" customWidth="1"/>
    <col min="25" max="25" width="29.7109375" style="2" customWidth="1"/>
    <col min="26" max="27" width="23.7109375" style="2" hidden="1" customWidth="1"/>
    <col min="28" max="28" width="11.7109375" style="2" customWidth="1"/>
    <col min="29" max="29" width="3.7109375" style="2" customWidth="1"/>
    <col min="30" max="30" width="11.7109375" style="2" customWidth="1"/>
    <col min="31" max="31" width="8.5703125" style="2" customWidth="1"/>
    <col min="32" max="32" width="29.7109375" style="2" customWidth="1"/>
    <col min="33" max="34" width="23.7109375" style="2" hidden="1" customWidth="1"/>
    <col min="35" max="35" width="11.7109375" style="2" customWidth="1"/>
    <col min="36" max="36" width="3.7109375" style="2" customWidth="1"/>
    <col min="37" max="37" width="11.7109375" style="2" customWidth="1"/>
    <col min="38" max="38" width="8.5703125" style="2" customWidth="1"/>
    <col min="39" max="39" width="29.7109375" style="2" customWidth="1"/>
    <col min="40" max="41" width="23.7109375" style="2" hidden="1" customWidth="1"/>
    <col min="42" max="42" width="11.7109375" style="2" customWidth="1"/>
    <col min="43" max="43" width="3.7109375" style="2" customWidth="1"/>
    <col min="44" max="44" width="11.7109375" style="2" customWidth="1"/>
    <col min="45" max="45" width="8.5703125" style="2" hidden="1" customWidth="1"/>
    <col min="46" max="46" width="4.7109375" style="2" customWidth="1"/>
    <col min="47" max="47" width="115.7109375" style="2" customWidth="1"/>
    <col min="48" max="49" width="10.5703125" style="1"/>
    <col min="50" max="50" width="11.140625" style="1" customWidth="1"/>
    <col min="51" max="58" width="10.5703125" style="1"/>
    <col min="59" max="280" width="10.5703125" style="2"/>
    <col min="281" max="288" width="0" style="2" hidden="1" customWidth="1"/>
    <col min="289" max="289" width="3.7109375" style="2" customWidth="1"/>
    <col min="290" max="290" width="3.85546875" style="2" customWidth="1"/>
    <col min="291" max="291" width="3.7109375" style="2" customWidth="1"/>
    <col min="292" max="292" width="12.7109375" style="2" customWidth="1"/>
    <col min="293" max="293" width="52.7109375" style="2" customWidth="1"/>
    <col min="294" max="297" width="0" style="2" hidden="1" customWidth="1"/>
    <col min="298" max="298" width="12.28515625" style="2" customWidth="1"/>
    <col min="299" max="299" width="6.42578125" style="2" customWidth="1"/>
    <col min="300" max="300" width="12.28515625" style="2" customWidth="1"/>
    <col min="301" max="301" width="0" style="2" hidden="1" customWidth="1"/>
    <col min="302" max="302" width="3.7109375" style="2" customWidth="1"/>
    <col min="303" max="303" width="11.140625" style="2" bestFit="1" customWidth="1"/>
    <col min="304" max="305" width="10.5703125" style="2"/>
    <col min="306" max="306" width="11.140625" style="2" customWidth="1"/>
    <col min="307" max="536" width="10.5703125" style="2"/>
    <col min="537" max="544" width="0" style="2" hidden="1" customWidth="1"/>
    <col min="545" max="545" width="3.7109375" style="2" customWidth="1"/>
    <col min="546" max="546" width="3.85546875" style="2" customWidth="1"/>
    <col min="547" max="547" width="3.7109375" style="2" customWidth="1"/>
    <col min="548" max="548" width="12.7109375" style="2" customWidth="1"/>
    <col min="549" max="549" width="52.7109375" style="2" customWidth="1"/>
    <col min="550" max="553" width="0" style="2" hidden="1" customWidth="1"/>
    <col min="554" max="554" width="12.28515625" style="2" customWidth="1"/>
    <col min="555" max="555" width="6.42578125" style="2" customWidth="1"/>
    <col min="556" max="556" width="12.28515625" style="2" customWidth="1"/>
    <col min="557" max="557" width="0" style="2" hidden="1" customWidth="1"/>
    <col min="558" max="558" width="3.7109375" style="2" customWidth="1"/>
    <col min="559" max="559" width="11.140625" style="2" bestFit="1" customWidth="1"/>
    <col min="560" max="561" width="10.5703125" style="2"/>
    <col min="562" max="562" width="11.140625" style="2" customWidth="1"/>
    <col min="563" max="792" width="10.5703125" style="2"/>
    <col min="793" max="800" width="0" style="2" hidden="1" customWidth="1"/>
    <col min="801" max="801" width="3.7109375" style="2" customWidth="1"/>
    <col min="802" max="802" width="3.85546875" style="2" customWidth="1"/>
    <col min="803" max="803" width="3.7109375" style="2" customWidth="1"/>
    <col min="804" max="804" width="12.7109375" style="2" customWidth="1"/>
    <col min="805" max="805" width="52.7109375" style="2" customWidth="1"/>
    <col min="806" max="809" width="0" style="2" hidden="1" customWidth="1"/>
    <col min="810" max="810" width="12.28515625" style="2" customWidth="1"/>
    <col min="811" max="811" width="6.42578125" style="2" customWidth="1"/>
    <col min="812" max="812" width="12.28515625" style="2" customWidth="1"/>
    <col min="813" max="813" width="0" style="2" hidden="1" customWidth="1"/>
    <col min="814" max="814" width="3.7109375" style="2" customWidth="1"/>
    <col min="815" max="815" width="11.140625" style="2" bestFit="1" customWidth="1"/>
    <col min="816" max="817" width="10.5703125" style="2"/>
    <col min="818" max="818" width="11.140625" style="2" customWidth="1"/>
    <col min="819" max="1048" width="10.5703125" style="2"/>
    <col min="1049" max="1056" width="0" style="2" hidden="1" customWidth="1"/>
    <col min="1057" max="1057" width="3.7109375" style="2" customWidth="1"/>
    <col min="1058" max="1058" width="3.85546875" style="2" customWidth="1"/>
    <col min="1059" max="1059" width="3.7109375" style="2" customWidth="1"/>
    <col min="1060" max="1060" width="12.7109375" style="2" customWidth="1"/>
    <col min="1061" max="1061" width="52.7109375" style="2" customWidth="1"/>
    <col min="1062" max="1065" width="0" style="2" hidden="1" customWidth="1"/>
    <col min="1066" max="1066" width="12.28515625" style="2" customWidth="1"/>
    <col min="1067" max="1067" width="6.42578125" style="2" customWidth="1"/>
    <col min="1068" max="1068" width="12.28515625" style="2" customWidth="1"/>
    <col min="1069" max="1069" width="0" style="2" hidden="1" customWidth="1"/>
    <col min="1070" max="1070" width="3.7109375" style="2" customWidth="1"/>
    <col min="1071" max="1071" width="11.140625" style="2" bestFit="1" customWidth="1"/>
    <col min="1072" max="1073" width="10.5703125" style="2"/>
    <col min="1074" max="1074" width="11.140625" style="2" customWidth="1"/>
    <col min="1075" max="1304" width="10.5703125" style="2"/>
    <col min="1305" max="1312" width="0" style="2" hidden="1" customWidth="1"/>
    <col min="1313" max="1313" width="3.7109375" style="2" customWidth="1"/>
    <col min="1314" max="1314" width="3.85546875" style="2" customWidth="1"/>
    <col min="1315" max="1315" width="3.7109375" style="2" customWidth="1"/>
    <col min="1316" max="1316" width="12.7109375" style="2" customWidth="1"/>
    <col min="1317" max="1317" width="52.7109375" style="2" customWidth="1"/>
    <col min="1318" max="1321" width="0" style="2" hidden="1" customWidth="1"/>
    <col min="1322" max="1322" width="12.28515625" style="2" customWidth="1"/>
    <col min="1323" max="1323" width="6.42578125" style="2" customWidth="1"/>
    <col min="1324" max="1324" width="12.28515625" style="2" customWidth="1"/>
    <col min="1325" max="1325" width="0" style="2" hidden="1" customWidth="1"/>
    <col min="1326" max="1326" width="3.7109375" style="2" customWidth="1"/>
    <col min="1327" max="1327" width="11.140625" style="2" bestFit="1" customWidth="1"/>
    <col min="1328" max="1329" width="10.5703125" style="2"/>
    <col min="1330" max="1330" width="11.140625" style="2" customWidth="1"/>
    <col min="1331" max="1560" width="10.5703125" style="2"/>
    <col min="1561" max="1568" width="0" style="2" hidden="1" customWidth="1"/>
    <col min="1569" max="1569" width="3.7109375" style="2" customWidth="1"/>
    <col min="1570" max="1570" width="3.85546875" style="2" customWidth="1"/>
    <col min="1571" max="1571" width="3.7109375" style="2" customWidth="1"/>
    <col min="1572" max="1572" width="12.7109375" style="2" customWidth="1"/>
    <col min="1573" max="1573" width="52.7109375" style="2" customWidth="1"/>
    <col min="1574" max="1577" width="0" style="2" hidden="1" customWidth="1"/>
    <col min="1578" max="1578" width="12.28515625" style="2" customWidth="1"/>
    <col min="1579" max="1579" width="6.42578125" style="2" customWidth="1"/>
    <col min="1580" max="1580" width="12.28515625" style="2" customWidth="1"/>
    <col min="1581" max="1581" width="0" style="2" hidden="1" customWidth="1"/>
    <col min="1582" max="1582" width="3.7109375" style="2" customWidth="1"/>
    <col min="1583" max="1583" width="11.140625" style="2" bestFit="1" customWidth="1"/>
    <col min="1584" max="1585" width="10.5703125" style="2"/>
    <col min="1586" max="1586" width="11.140625" style="2" customWidth="1"/>
    <col min="1587" max="1816" width="10.5703125" style="2"/>
    <col min="1817" max="1824" width="0" style="2" hidden="1" customWidth="1"/>
    <col min="1825" max="1825" width="3.7109375" style="2" customWidth="1"/>
    <col min="1826" max="1826" width="3.85546875" style="2" customWidth="1"/>
    <col min="1827" max="1827" width="3.7109375" style="2" customWidth="1"/>
    <col min="1828" max="1828" width="12.7109375" style="2" customWidth="1"/>
    <col min="1829" max="1829" width="52.7109375" style="2" customWidth="1"/>
    <col min="1830" max="1833" width="0" style="2" hidden="1" customWidth="1"/>
    <col min="1834" max="1834" width="12.28515625" style="2" customWidth="1"/>
    <col min="1835" max="1835" width="6.42578125" style="2" customWidth="1"/>
    <col min="1836" max="1836" width="12.28515625" style="2" customWidth="1"/>
    <col min="1837" max="1837" width="0" style="2" hidden="1" customWidth="1"/>
    <col min="1838" max="1838" width="3.7109375" style="2" customWidth="1"/>
    <col min="1839" max="1839" width="11.140625" style="2" bestFit="1" customWidth="1"/>
    <col min="1840" max="1841" width="10.5703125" style="2"/>
    <col min="1842" max="1842" width="11.140625" style="2" customWidth="1"/>
    <col min="1843" max="2072" width="10.5703125" style="2"/>
    <col min="2073" max="2080" width="0" style="2" hidden="1" customWidth="1"/>
    <col min="2081" max="2081" width="3.7109375" style="2" customWidth="1"/>
    <col min="2082" max="2082" width="3.85546875" style="2" customWidth="1"/>
    <col min="2083" max="2083" width="3.7109375" style="2" customWidth="1"/>
    <col min="2084" max="2084" width="12.7109375" style="2" customWidth="1"/>
    <col min="2085" max="2085" width="52.7109375" style="2" customWidth="1"/>
    <col min="2086" max="2089" width="0" style="2" hidden="1" customWidth="1"/>
    <col min="2090" max="2090" width="12.28515625" style="2" customWidth="1"/>
    <col min="2091" max="2091" width="6.42578125" style="2" customWidth="1"/>
    <col min="2092" max="2092" width="12.28515625" style="2" customWidth="1"/>
    <col min="2093" max="2093" width="0" style="2" hidden="1" customWidth="1"/>
    <col min="2094" max="2094" width="3.7109375" style="2" customWidth="1"/>
    <col min="2095" max="2095" width="11.140625" style="2" bestFit="1" customWidth="1"/>
    <col min="2096" max="2097" width="10.5703125" style="2"/>
    <col min="2098" max="2098" width="11.140625" style="2" customWidth="1"/>
    <col min="2099" max="2328" width="10.5703125" style="2"/>
    <col min="2329" max="2336" width="0" style="2" hidden="1" customWidth="1"/>
    <col min="2337" max="2337" width="3.7109375" style="2" customWidth="1"/>
    <col min="2338" max="2338" width="3.85546875" style="2" customWidth="1"/>
    <col min="2339" max="2339" width="3.7109375" style="2" customWidth="1"/>
    <col min="2340" max="2340" width="12.7109375" style="2" customWidth="1"/>
    <col min="2341" max="2341" width="52.7109375" style="2" customWidth="1"/>
    <col min="2342" max="2345" width="0" style="2" hidden="1" customWidth="1"/>
    <col min="2346" max="2346" width="12.28515625" style="2" customWidth="1"/>
    <col min="2347" max="2347" width="6.42578125" style="2" customWidth="1"/>
    <col min="2348" max="2348" width="12.28515625" style="2" customWidth="1"/>
    <col min="2349" max="2349" width="0" style="2" hidden="1" customWidth="1"/>
    <col min="2350" max="2350" width="3.7109375" style="2" customWidth="1"/>
    <col min="2351" max="2351" width="11.140625" style="2" bestFit="1" customWidth="1"/>
    <col min="2352" max="2353" width="10.5703125" style="2"/>
    <col min="2354" max="2354" width="11.140625" style="2" customWidth="1"/>
    <col min="2355" max="2584" width="10.5703125" style="2"/>
    <col min="2585" max="2592" width="0" style="2" hidden="1" customWidth="1"/>
    <col min="2593" max="2593" width="3.7109375" style="2" customWidth="1"/>
    <col min="2594" max="2594" width="3.85546875" style="2" customWidth="1"/>
    <col min="2595" max="2595" width="3.7109375" style="2" customWidth="1"/>
    <col min="2596" max="2596" width="12.7109375" style="2" customWidth="1"/>
    <col min="2597" max="2597" width="52.7109375" style="2" customWidth="1"/>
    <col min="2598" max="2601" width="0" style="2" hidden="1" customWidth="1"/>
    <col min="2602" max="2602" width="12.28515625" style="2" customWidth="1"/>
    <col min="2603" max="2603" width="6.42578125" style="2" customWidth="1"/>
    <col min="2604" max="2604" width="12.28515625" style="2" customWidth="1"/>
    <col min="2605" max="2605" width="0" style="2" hidden="1" customWidth="1"/>
    <col min="2606" max="2606" width="3.7109375" style="2" customWidth="1"/>
    <col min="2607" max="2607" width="11.140625" style="2" bestFit="1" customWidth="1"/>
    <col min="2608" max="2609" width="10.5703125" style="2"/>
    <col min="2610" max="2610" width="11.140625" style="2" customWidth="1"/>
    <col min="2611" max="2840" width="10.5703125" style="2"/>
    <col min="2841" max="2848" width="0" style="2" hidden="1" customWidth="1"/>
    <col min="2849" max="2849" width="3.7109375" style="2" customWidth="1"/>
    <col min="2850" max="2850" width="3.85546875" style="2" customWidth="1"/>
    <col min="2851" max="2851" width="3.7109375" style="2" customWidth="1"/>
    <col min="2852" max="2852" width="12.7109375" style="2" customWidth="1"/>
    <col min="2853" max="2853" width="52.7109375" style="2" customWidth="1"/>
    <col min="2854" max="2857" width="0" style="2" hidden="1" customWidth="1"/>
    <col min="2858" max="2858" width="12.28515625" style="2" customWidth="1"/>
    <col min="2859" max="2859" width="6.42578125" style="2" customWidth="1"/>
    <col min="2860" max="2860" width="12.28515625" style="2" customWidth="1"/>
    <col min="2861" max="2861" width="0" style="2" hidden="1" customWidth="1"/>
    <col min="2862" max="2862" width="3.7109375" style="2" customWidth="1"/>
    <col min="2863" max="2863" width="11.140625" style="2" bestFit="1" customWidth="1"/>
    <col min="2864" max="2865" width="10.5703125" style="2"/>
    <col min="2866" max="2866" width="11.140625" style="2" customWidth="1"/>
    <col min="2867" max="3096" width="10.5703125" style="2"/>
    <col min="3097" max="3104" width="0" style="2" hidden="1" customWidth="1"/>
    <col min="3105" max="3105" width="3.7109375" style="2" customWidth="1"/>
    <col min="3106" max="3106" width="3.85546875" style="2" customWidth="1"/>
    <col min="3107" max="3107" width="3.7109375" style="2" customWidth="1"/>
    <col min="3108" max="3108" width="12.7109375" style="2" customWidth="1"/>
    <col min="3109" max="3109" width="52.7109375" style="2" customWidth="1"/>
    <col min="3110" max="3113" width="0" style="2" hidden="1" customWidth="1"/>
    <col min="3114" max="3114" width="12.28515625" style="2" customWidth="1"/>
    <col min="3115" max="3115" width="6.42578125" style="2" customWidth="1"/>
    <col min="3116" max="3116" width="12.28515625" style="2" customWidth="1"/>
    <col min="3117" max="3117" width="0" style="2" hidden="1" customWidth="1"/>
    <col min="3118" max="3118" width="3.7109375" style="2" customWidth="1"/>
    <col min="3119" max="3119" width="11.140625" style="2" bestFit="1" customWidth="1"/>
    <col min="3120" max="3121" width="10.5703125" style="2"/>
    <col min="3122" max="3122" width="11.140625" style="2" customWidth="1"/>
    <col min="3123" max="3352" width="10.5703125" style="2"/>
    <col min="3353" max="3360" width="0" style="2" hidden="1" customWidth="1"/>
    <col min="3361" max="3361" width="3.7109375" style="2" customWidth="1"/>
    <col min="3362" max="3362" width="3.85546875" style="2" customWidth="1"/>
    <col min="3363" max="3363" width="3.7109375" style="2" customWidth="1"/>
    <col min="3364" max="3364" width="12.7109375" style="2" customWidth="1"/>
    <col min="3365" max="3365" width="52.7109375" style="2" customWidth="1"/>
    <col min="3366" max="3369" width="0" style="2" hidden="1" customWidth="1"/>
    <col min="3370" max="3370" width="12.28515625" style="2" customWidth="1"/>
    <col min="3371" max="3371" width="6.42578125" style="2" customWidth="1"/>
    <col min="3372" max="3372" width="12.28515625" style="2" customWidth="1"/>
    <col min="3373" max="3373" width="0" style="2" hidden="1" customWidth="1"/>
    <col min="3374" max="3374" width="3.7109375" style="2" customWidth="1"/>
    <col min="3375" max="3375" width="11.140625" style="2" bestFit="1" customWidth="1"/>
    <col min="3376" max="3377" width="10.5703125" style="2"/>
    <col min="3378" max="3378" width="11.140625" style="2" customWidth="1"/>
    <col min="3379" max="3608" width="10.5703125" style="2"/>
    <col min="3609" max="3616" width="0" style="2" hidden="1" customWidth="1"/>
    <col min="3617" max="3617" width="3.7109375" style="2" customWidth="1"/>
    <col min="3618" max="3618" width="3.85546875" style="2" customWidth="1"/>
    <col min="3619" max="3619" width="3.7109375" style="2" customWidth="1"/>
    <col min="3620" max="3620" width="12.7109375" style="2" customWidth="1"/>
    <col min="3621" max="3621" width="52.7109375" style="2" customWidth="1"/>
    <col min="3622" max="3625" width="0" style="2" hidden="1" customWidth="1"/>
    <col min="3626" max="3626" width="12.28515625" style="2" customWidth="1"/>
    <col min="3627" max="3627" width="6.42578125" style="2" customWidth="1"/>
    <col min="3628" max="3628" width="12.28515625" style="2" customWidth="1"/>
    <col min="3629" max="3629" width="0" style="2" hidden="1" customWidth="1"/>
    <col min="3630" max="3630" width="3.7109375" style="2" customWidth="1"/>
    <col min="3631" max="3631" width="11.140625" style="2" bestFit="1" customWidth="1"/>
    <col min="3632" max="3633" width="10.5703125" style="2"/>
    <col min="3634" max="3634" width="11.140625" style="2" customWidth="1"/>
    <col min="3635" max="3864" width="10.5703125" style="2"/>
    <col min="3865" max="3872" width="0" style="2" hidden="1" customWidth="1"/>
    <col min="3873" max="3873" width="3.7109375" style="2" customWidth="1"/>
    <col min="3874" max="3874" width="3.85546875" style="2" customWidth="1"/>
    <col min="3875" max="3875" width="3.7109375" style="2" customWidth="1"/>
    <col min="3876" max="3876" width="12.7109375" style="2" customWidth="1"/>
    <col min="3877" max="3877" width="52.7109375" style="2" customWidth="1"/>
    <col min="3878" max="3881" width="0" style="2" hidden="1" customWidth="1"/>
    <col min="3882" max="3882" width="12.28515625" style="2" customWidth="1"/>
    <col min="3883" max="3883" width="6.42578125" style="2" customWidth="1"/>
    <col min="3884" max="3884" width="12.28515625" style="2" customWidth="1"/>
    <col min="3885" max="3885" width="0" style="2" hidden="1" customWidth="1"/>
    <col min="3886" max="3886" width="3.7109375" style="2" customWidth="1"/>
    <col min="3887" max="3887" width="11.140625" style="2" bestFit="1" customWidth="1"/>
    <col min="3888" max="3889" width="10.5703125" style="2"/>
    <col min="3890" max="3890" width="11.140625" style="2" customWidth="1"/>
    <col min="3891" max="4120" width="10.5703125" style="2"/>
    <col min="4121" max="4128" width="0" style="2" hidden="1" customWidth="1"/>
    <col min="4129" max="4129" width="3.7109375" style="2" customWidth="1"/>
    <col min="4130" max="4130" width="3.85546875" style="2" customWidth="1"/>
    <col min="4131" max="4131" width="3.7109375" style="2" customWidth="1"/>
    <col min="4132" max="4132" width="12.7109375" style="2" customWidth="1"/>
    <col min="4133" max="4133" width="52.7109375" style="2" customWidth="1"/>
    <col min="4134" max="4137" width="0" style="2" hidden="1" customWidth="1"/>
    <col min="4138" max="4138" width="12.28515625" style="2" customWidth="1"/>
    <col min="4139" max="4139" width="6.42578125" style="2" customWidth="1"/>
    <col min="4140" max="4140" width="12.28515625" style="2" customWidth="1"/>
    <col min="4141" max="4141" width="0" style="2" hidden="1" customWidth="1"/>
    <col min="4142" max="4142" width="3.7109375" style="2" customWidth="1"/>
    <col min="4143" max="4143" width="11.140625" style="2" bestFit="1" customWidth="1"/>
    <col min="4144" max="4145" width="10.5703125" style="2"/>
    <col min="4146" max="4146" width="11.140625" style="2" customWidth="1"/>
    <col min="4147" max="4376" width="10.5703125" style="2"/>
    <col min="4377" max="4384" width="0" style="2" hidden="1" customWidth="1"/>
    <col min="4385" max="4385" width="3.7109375" style="2" customWidth="1"/>
    <col min="4386" max="4386" width="3.85546875" style="2" customWidth="1"/>
    <col min="4387" max="4387" width="3.7109375" style="2" customWidth="1"/>
    <col min="4388" max="4388" width="12.7109375" style="2" customWidth="1"/>
    <col min="4389" max="4389" width="52.7109375" style="2" customWidth="1"/>
    <col min="4390" max="4393" width="0" style="2" hidden="1" customWidth="1"/>
    <col min="4394" max="4394" width="12.28515625" style="2" customWidth="1"/>
    <col min="4395" max="4395" width="6.42578125" style="2" customWidth="1"/>
    <col min="4396" max="4396" width="12.28515625" style="2" customWidth="1"/>
    <col min="4397" max="4397" width="0" style="2" hidden="1" customWidth="1"/>
    <col min="4398" max="4398" width="3.7109375" style="2" customWidth="1"/>
    <col min="4399" max="4399" width="11.140625" style="2" bestFit="1" customWidth="1"/>
    <col min="4400" max="4401" width="10.5703125" style="2"/>
    <col min="4402" max="4402" width="11.140625" style="2" customWidth="1"/>
    <col min="4403" max="4632" width="10.5703125" style="2"/>
    <col min="4633" max="4640" width="0" style="2" hidden="1" customWidth="1"/>
    <col min="4641" max="4641" width="3.7109375" style="2" customWidth="1"/>
    <col min="4642" max="4642" width="3.85546875" style="2" customWidth="1"/>
    <col min="4643" max="4643" width="3.7109375" style="2" customWidth="1"/>
    <col min="4644" max="4644" width="12.7109375" style="2" customWidth="1"/>
    <col min="4645" max="4645" width="52.7109375" style="2" customWidth="1"/>
    <col min="4646" max="4649" width="0" style="2" hidden="1" customWidth="1"/>
    <col min="4650" max="4650" width="12.28515625" style="2" customWidth="1"/>
    <col min="4651" max="4651" width="6.42578125" style="2" customWidth="1"/>
    <col min="4652" max="4652" width="12.28515625" style="2" customWidth="1"/>
    <col min="4653" max="4653" width="0" style="2" hidden="1" customWidth="1"/>
    <col min="4654" max="4654" width="3.7109375" style="2" customWidth="1"/>
    <col min="4655" max="4655" width="11.140625" style="2" bestFit="1" customWidth="1"/>
    <col min="4656" max="4657" width="10.5703125" style="2"/>
    <col min="4658" max="4658" width="11.140625" style="2" customWidth="1"/>
    <col min="4659" max="4888" width="10.5703125" style="2"/>
    <col min="4889" max="4896" width="0" style="2" hidden="1" customWidth="1"/>
    <col min="4897" max="4897" width="3.7109375" style="2" customWidth="1"/>
    <col min="4898" max="4898" width="3.85546875" style="2" customWidth="1"/>
    <col min="4899" max="4899" width="3.7109375" style="2" customWidth="1"/>
    <col min="4900" max="4900" width="12.7109375" style="2" customWidth="1"/>
    <col min="4901" max="4901" width="52.7109375" style="2" customWidth="1"/>
    <col min="4902" max="4905" width="0" style="2" hidden="1" customWidth="1"/>
    <col min="4906" max="4906" width="12.28515625" style="2" customWidth="1"/>
    <col min="4907" max="4907" width="6.42578125" style="2" customWidth="1"/>
    <col min="4908" max="4908" width="12.28515625" style="2" customWidth="1"/>
    <col min="4909" max="4909" width="0" style="2" hidden="1" customWidth="1"/>
    <col min="4910" max="4910" width="3.7109375" style="2" customWidth="1"/>
    <col min="4911" max="4911" width="11.140625" style="2" bestFit="1" customWidth="1"/>
    <col min="4912" max="4913" width="10.5703125" style="2"/>
    <col min="4914" max="4914" width="11.140625" style="2" customWidth="1"/>
    <col min="4915" max="5144" width="10.5703125" style="2"/>
    <col min="5145" max="5152" width="0" style="2" hidden="1" customWidth="1"/>
    <col min="5153" max="5153" width="3.7109375" style="2" customWidth="1"/>
    <col min="5154" max="5154" width="3.85546875" style="2" customWidth="1"/>
    <col min="5155" max="5155" width="3.7109375" style="2" customWidth="1"/>
    <col min="5156" max="5156" width="12.7109375" style="2" customWidth="1"/>
    <col min="5157" max="5157" width="52.7109375" style="2" customWidth="1"/>
    <col min="5158" max="5161" width="0" style="2" hidden="1" customWidth="1"/>
    <col min="5162" max="5162" width="12.28515625" style="2" customWidth="1"/>
    <col min="5163" max="5163" width="6.42578125" style="2" customWidth="1"/>
    <col min="5164" max="5164" width="12.28515625" style="2" customWidth="1"/>
    <col min="5165" max="5165" width="0" style="2" hidden="1" customWidth="1"/>
    <col min="5166" max="5166" width="3.7109375" style="2" customWidth="1"/>
    <col min="5167" max="5167" width="11.140625" style="2" bestFit="1" customWidth="1"/>
    <col min="5168" max="5169" width="10.5703125" style="2"/>
    <col min="5170" max="5170" width="11.140625" style="2" customWidth="1"/>
    <col min="5171" max="5400" width="10.5703125" style="2"/>
    <col min="5401" max="5408" width="0" style="2" hidden="1" customWidth="1"/>
    <col min="5409" max="5409" width="3.7109375" style="2" customWidth="1"/>
    <col min="5410" max="5410" width="3.85546875" style="2" customWidth="1"/>
    <col min="5411" max="5411" width="3.7109375" style="2" customWidth="1"/>
    <col min="5412" max="5412" width="12.7109375" style="2" customWidth="1"/>
    <col min="5413" max="5413" width="52.7109375" style="2" customWidth="1"/>
    <col min="5414" max="5417" width="0" style="2" hidden="1" customWidth="1"/>
    <col min="5418" max="5418" width="12.28515625" style="2" customWidth="1"/>
    <col min="5419" max="5419" width="6.42578125" style="2" customWidth="1"/>
    <col min="5420" max="5420" width="12.28515625" style="2" customWidth="1"/>
    <col min="5421" max="5421" width="0" style="2" hidden="1" customWidth="1"/>
    <col min="5422" max="5422" width="3.7109375" style="2" customWidth="1"/>
    <col min="5423" max="5423" width="11.140625" style="2" bestFit="1" customWidth="1"/>
    <col min="5424" max="5425" width="10.5703125" style="2"/>
    <col min="5426" max="5426" width="11.140625" style="2" customWidth="1"/>
    <col min="5427" max="5656" width="10.5703125" style="2"/>
    <col min="5657" max="5664" width="0" style="2" hidden="1" customWidth="1"/>
    <col min="5665" max="5665" width="3.7109375" style="2" customWidth="1"/>
    <col min="5666" max="5666" width="3.85546875" style="2" customWidth="1"/>
    <col min="5667" max="5667" width="3.7109375" style="2" customWidth="1"/>
    <col min="5668" max="5668" width="12.7109375" style="2" customWidth="1"/>
    <col min="5669" max="5669" width="52.7109375" style="2" customWidth="1"/>
    <col min="5670" max="5673" width="0" style="2" hidden="1" customWidth="1"/>
    <col min="5674" max="5674" width="12.28515625" style="2" customWidth="1"/>
    <col min="5675" max="5675" width="6.42578125" style="2" customWidth="1"/>
    <col min="5676" max="5676" width="12.28515625" style="2" customWidth="1"/>
    <col min="5677" max="5677" width="0" style="2" hidden="1" customWidth="1"/>
    <col min="5678" max="5678" width="3.7109375" style="2" customWidth="1"/>
    <col min="5679" max="5679" width="11.140625" style="2" bestFit="1" customWidth="1"/>
    <col min="5680" max="5681" width="10.5703125" style="2"/>
    <col min="5682" max="5682" width="11.140625" style="2" customWidth="1"/>
    <col min="5683" max="5912" width="10.5703125" style="2"/>
    <col min="5913" max="5920" width="0" style="2" hidden="1" customWidth="1"/>
    <col min="5921" max="5921" width="3.7109375" style="2" customWidth="1"/>
    <col min="5922" max="5922" width="3.85546875" style="2" customWidth="1"/>
    <col min="5923" max="5923" width="3.7109375" style="2" customWidth="1"/>
    <col min="5924" max="5924" width="12.7109375" style="2" customWidth="1"/>
    <col min="5925" max="5925" width="52.7109375" style="2" customWidth="1"/>
    <col min="5926" max="5929" width="0" style="2" hidden="1" customWidth="1"/>
    <col min="5930" max="5930" width="12.28515625" style="2" customWidth="1"/>
    <col min="5931" max="5931" width="6.42578125" style="2" customWidth="1"/>
    <col min="5932" max="5932" width="12.28515625" style="2" customWidth="1"/>
    <col min="5933" max="5933" width="0" style="2" hidden="1" customWidth="1"/>
    <col min="5934" max="5934" width="3.7109375" style="2" customWidth="1"/>
    <col min="5935" max="5935" width="11.140625" style="2" bestFit="1" customWidth="1"/>
    <col min="5936" max="5937" width="10.5703125" style="2"/>
    <col min="5938" max="5938" width="11.140625" style="2" customWidth="1"/>
    <col min="5939" max="6168" width="10.5703125" style="2"/>
    <col min="6169" max="6176" width="0" style="2" hidden="1" customWidth="1"/>
    <col min="6177" max="6177" width="3.7109375" style="2" customWidth="1"/>
    <col min="6178" max="6178" width="3.85546875" style="2" customWidth="1"/>
    <col min="6179" max="6179" width="3.7109375" style="2" customWidth="1"/>
    <col min="6180" max="6180" width="12.7109375" style="2" customWidth="1"/>
    <col min="6181" max="6181" width="52.7109375" style="2" customWidth="1"/>
    <col min="6182" max="6185" width="0" style="2" hidden="1" customWidth="1"/>
    <col min="6186" max="6186" width="12.28515625" style="2" customWidth="1"/>
    <col min="6187" max="6187" width="6.42578125" style="2" customWidth="1"/>
    <col min="6188" max="6188" width="12.28515625" style="2" customWidth="1"/>
    <col min="6189" max="6189" width="0" style="2" hidden="1" customWidth="1"/>
    <col min="6190" max="6190" width="3.7109375" style="2" customWidth="1"/>
    <col min="6191" max="6191" width="11.140625" style="2" bestFit="1" customWidth="1"/>
    <col min="6192" max="6193" width="10.5703125" style="2"/>
    <col min="6194" max="6194" width="11.140625" style="2" customWidth="1"/>
    <col min="6195" max="6424" width="10.5703125" style="2"/>
    <col min="6425" max="6432" width="0" style="2" hidden="1" customWidth="1"/>
    <col min="6433" max="6433" width="3.7109375" style="2" customWidth="1"/>
    <col min="6434" max="6434" width="3.85546875" style="2" customWidth="1"/>
    <col min="6435" max="6435" width="3.7109375" style="2" customWidth="1"/>
    <col min="6436" max="6436" width="12.7109375" style="2" customWidth="1"/>
    <col min="6437" max="6437" width="52.7109375" style="2" customWidth="1"/>
    <col min="6438" max="6441" width="0" style="2" hidden="1" customWidth="1"/>
    <col min="6442" max="6442" width="12.28515625" style="2" customWidth="1"/>
    <col min="6443" max="6443" width="6.42578125" style="2" customWidth="1"/>
    <col min="6444" max="6444" width="12.28515625" style="2" customWidth="1"/>
    <col min="6445" max="6445" width="0" style="2" hidden="1" customWidth="1"/>
    <col min="6446" max="6446" width="3.7109375" style="2" customWidth="1"/>
    <col min="6447" max="6447" width="11.140625" style="2" bestFit="1" customWidth="1"/>
    <col min="6448" max="6449" width="10.5703125" style="2"/>
    <col min="6450" max="6450" width="11.140625" style="2" customWidth="1"/>
    <col min="6451" max="6680" width="10.5703125" style="2"/>
    <col min="6681" max="6688" width="0" style="2" hidden="1" customWidth="1"/>
    <col min="6689" max="6689" width="3.7109375" style="2" customWidth="1"/>
    <col min="6690" max="6690" width="3.85546875" style="2" customWidth="1"/>
    <col min="6691" max="6691" width="3.7109375" style="2" customWidth="1"/>
    <col min="6692" max="6692" width="12.7109375" style="2" customWidth="1"/>
    <col min="6693" max="6693" width="52.7109375" style="2" customWidth="1"/>
    <col min="6694" max="6697" width="0" style="2" hidden="1" customWidth="1"/>
    <col min="6698" max="6698" width="12.28515625" style="2" customWidth="1"/>
    <col min="6699" max="6699" width="6.42578125" style="2" customWidth="1"/>
    <col min="6700" max="6700" width="12.28515625" style="2" customWidth="1"/>
    <col min="6701" max="6701" width="0" style="2" hidden="1" customWidth="1"/>
    <col min="6702" max="6702" width="3.7109375" style="2" customWidth="1"/>
    <col min="6703" max="6703" width="11.140625" style="2" bestFit="1" customWidth="1"/>
    <col min="6704" max="6705" width="10.5703125" style="2"/>
    <col min="6706" max="6706" width="11.140625" style="2" customWidth="1"/>
    <col min="6707" max="6936" width="10.5703125" style="2"/>
    <col min="6937" max="6944" width="0" style="2" hidden="1" customWidth="1"/>
    <col min="6945" max="6945" width="3.7109375" style="2" customWidth="1"/>
    <col min="6946" max="6946" width="3.85546875" style="2" customWidth="1"/>
    <col min="6947" max="6947" width="3.7109375" style="2" customWidth="1"/>
    <col min="6948" max="6948" width="12.7109375" style="2" customWidth="1"/>
    <col min="6949" max="6949" width="52.7109375" style="2" customWidth="1"/>
    <col min="6950" max="6953" width="0" style="2" hidden="1" customWidth="1"/>
    <col min="6954" max="6954" width="12.28515625" style="2" customWidth="1"/>
    <col min="6955" max="6955" width="6.42578125" style="2" customWidth="1"/>
    <col min="6956" max="6956" width="12.28515625" style="2" customWidth="1"/>
    <col min="6957" max="6957" width="0" style="2" hidden="1" customWidth="1"/>
    <col min="6958" max="6958" width="3.7109375" style="2" customWidth="1"/>
    <col min="6959" max="6959" width="11.140625" style="2" bestFit="1" customWidth="1"/>
    <col min="6960" max="6961" width="10.5703125" style="2"/>
    <col min="6962" max="6962" width="11.140625" style="2" customWidth="1"/>
    <col min="6963" max="7192" width="10.5703125" style="2"/>
    <col min="7193" max="7200" width="0" style="2" hidden="1" customWidth="1"/>
    <col min="7201" max="7201" width="3.7109375" style="2" customWidth="1"/>
    <col min="7202" max="7202" width="3.85546875" style="2" customWidth="1"/>
    <col min="7203" max="7203" width="3.7109375" style="2" customWidth="1"/>
    <col min="7204" max="7204" width="12.7109375" style="2" customWidth="1"/>
    <col min="7205" max="7205" width="52.7109375" style="2" customWidth="1"/>
    <col min="7206" max="7209" width="0" style="2" hidden="1" customWidth="1"/>
    <col min="7210" max="7210" width="12.28515625" style="2" customWidth="1"/>
    <col min="7211" max="7211" width="6.42578125" style="2" customWidth="1"/>
    <col min="7212" max="7212" width="12.28515625" style="2" customWidth="1"/>
    <col min="7213" max="7213" width="0" style="2" hidden="1" customWidth="1"/>
    <col min="7214" max="7214" width="3.7109375" style="2" customWidth="1"/>
    <col min="7215" max="7215" width="11.140625" style="2" bestFit="1" customWidth="1"/>
    <col min="7216" max="7217" width="10.5703125" style="2"/>
    <col min="7218" max="7218" width="11.140625" style="2" customWidth="1"/>
    <col min="7219" max="7448" width="10.5703125" style="2"/>
    <col min="7449" max="7456" width="0" style="2" hidden="1" customWidth="1"/>
    <col min="7457" max="7457" width="3.7109375" style="2" customWidth="1"/>
    <col min="7458" max="7458" width="3.85546875" style="2" customWidth="1"/>
    <col min="7459" max="7459" width="3.7109375" style="2" customWidth="1"/>
    <col min="7460" max="7460" width="12.7109375" style="2" customWidth="1"/>
    <col min="7461" max="7461" width="52.7109375" style="2" customWidth="1"/>
    <col min="7462" max="7465" width="0" style="2" hidden="1" customWidth="1"/>
    <col min="7466" max="7466" width="12.28515625" style="2" customWidth="1"/>
    <col min="7467" max="7467" width="6.42578125" style="2" customWidth="1"/>
    <col min="7468" max="7468" width="12.28515625" style="2" customWidth="1"/>
    <col min="7469" max="7469" width="0" style="2" hidden="1" customWidth="1"/>
    <col min="7470" max="7470" width="3.7109375" style="2" customWidth="1"/>
    <col min="7471" max="7471" width="11.140625" style="2" bestFit="1" customWidth="1"/>
    <col min="7472" max="7473" width="10.5703125" style="2"/>
    <col min="7474" max="7474" width="11.140625" style="2" customWidth="1"/>
    <col min="7475" max="7704" width="10.5703125" style="2"/>
    <col min="7705" max="7712" width="0" style="2" hidden="1" customWidth="1"/>
    <col min="7713" max="7713" width="3.7109375" style="2" customWidth="1"/>
    <col min="7714" max="7714" width="3.85546875" style="2" customWidth="1"/>
    <col min="7715" max="7715" width="3.7109375" style="2" customWidth="1"/>
    <col min="7716" max="7716" width="12.7109375" style="2" customWidth="1"/>
    <col min="7717" max="7717" width="52.7109375" style="2" customWidth="1"/>
    <col min="7718" max="7721" width="0" style="2" hidden="1" customWidth="1"/>
    <col min="7722" max="7722" width="12.28515625" style="2" customWidth="1"/>
    <col min="7723" max="7723" width="6.42578125" style="2" customWidth="1"/>
    <col min="7724" max="7724" width="12.28515625" style="2" customWidth="1"/>
    <col min="7725" max="7725" width="0" style="2" hidden="1" customWidth="1"/>
    <col min="7726" max="7726" width="3.7109375" style="2" customWidth="1"/>
    <col min="7727" max="7727" width="11.140625" style="2" bestFit="1" customWidth="1"/>
    <col min="7728" max="7729" width="10.5703125" style="2"/>
    <col min="7730" max="7730" width="11.140625" style="2" customWidth="1"/>
    <col min="7731" max="7960" width="10.5703125" style="2"/>
    <col min="7961" max="7968" width="0" style="2" hidden="1" customWidth="1"/>
    <col min="7969" max="7969" width="3.7109375" style="2" customWidth="1"/>
    <col min="7970" max="7970" width="3.85546875" style="2" customWidth="1"/>
    <col min="7971" max="7971" width="3.7109375" style="2" customWidth="1"/>
    <col min="7972" max="7972" width="12.7109375" style="2" customWidth="1"/>
    <col min="7973" max="7973" width="52.7109375" style="2" customWidth="1"/>
    <col min="7974" max="7977" width="0" style="2" hidden="1" customWidth="1"/>
    <col min="7978" max="7978" width="12.28515625" style="2" customWidth="1"/>
    <col min="7979" max="7979" width="6.42578125" style="2" customWidth="1"/>
    <col min="7980" max="7980" width="12.28515625" style="2" customWidth="1"/>
    <col min="7981" max="7981" width="0" style="2" hidden="1" customWidth="1"/>
    <col min="7982" max="7982" width="3.7109375" style="2" customWidth="1"/>
    <col min="7983" max="7983" width="11.140625" style="2" bestFit="1" customWidth="1"/>
    <col min="7984" max="7985" width="10.5703125" style="2"/>
    <col min="7986" max="7986" width="11.140625" style="2" customWidth="1"/>
    <col min="7987" max="8216" width="10.5703125" style="2"/>
    <col min="8217" max="8224" width="0" style="2" hidden="1" customWidth="1"/>
    <col min="8225" max="8225" width="3.7109375" style="2" customWidth="1"/>
    <col min="8226" max="8226" width="3.85546875" style="2" customWidth="1"/>
    <col min="8227" max="8227" width="3.7109375" style="2" customWidth="1"/>
    <col min="8228" max="8228" width="12.7109375" style="2" customWidth="1"/>
    <col min="8229" max="8229" width="52.7109375" style="2" customWidth="1"/>
    <col min="8230" max="8233" width="0" style="2" hidden="1" customWidth="1"/>
    <col min="8234" max="8234" width="12.28515625" style="2" customWidth="1"/>
    <col min="8235" max="8235" width="6.42578125" style="2" customWidth="1"/>
    <col min="8236" max="8236" width="12.28515625" style="2" customWidth="1"/>
    <col min="8237" max="8237" width="0" style="2" hidden="1" customWidth="1"/>
    <col min="8238" max="8238" width="3.7109375" style="2" customWidth="1"/>
    <col min="8239" max="8239" width="11.140625" style="2" bestFit="1" customWidth="1"/>
    <col min="8240" max="8241" width="10.5703125" style="2"/>
    <col min="8242" max="8242" width="11.140625" style="2" customWidth="1"/>
    <col min="8243" max="8472" width="10.5703125" style="2"/>
    <col min="8473" max="8480" width="0" style="2" hidden="1" customWidth="1"/>
    <col min="8481" max="8481" width="3.7109375" style="2" customWidth="1"/>
    <col min="8482" max="8482" width="3.85546875" style="2" customWidth="1"/>
    <col min="8483" max="8483" width="3.7109375" style="2" customWidth="1"/>
    <col min="8484" max="8484" width="12.7109375" style="2" customWidth="1"/>
    <col min="8485" max="8485" width="52.7109375" style="2" customWidth="1"/>
    <col min="8486" max="8489" width="0" style="2" hidden="1" customWidth="1"/>
    <col min="8490" max="8490" width="12.28515625" style="2" customWidth="1"/>
    <col min="8491" max="8491" width="6.42578125" style="2" customWidth="1"/>
    <col min="8492" max="8492" width="12.28515625" style="2" customWidth="1"/>
    <col min="8493" max="8493" width="0" style="2" hidden="1" customWidth="1"/>
    <col min="8494" max="8494" width="3.7109375" style="2" customWidth="1"/>
    <col min="8495" max="8495" width="11.140625" style="2" bestFit="1" customWidth="1"/>
    <col min="8496" max="8497" width="10.5703125" style="2"/>
    <col min="8498" max="8498" width="11.140625" style="2" customWidth="1"/>
    <col min="8499" max="8728" width="10.5703125" style="2"/>
    <col min="8729" max="8736" width="0" style="2" hidden="1" customWidth="1"/>
    <col min="8737" max="8737" width="3.7109375" style="2" customWidth="1"/>
    <col min="8738" max="8738" width="3.85546875" style="2" customWidth="1"/>
    <col min="8739" max="8739" width="3.7109375" style="2" customWidth="1"/>
    <col min="8740" max="8740" width="12.7109375" style="2" customWidth="1"/>
    <col min="8741" max="8741" width="52.7109375" style="2" customWidth="1"/>
    <col min="8742" max="8745" width="0" style="2" hidden="1" customWidth="1"/>
    <col min="8746" max="8746" width="12.28515625" style="2" customWidth="1"/>
    <col min="8747" max="8747" width="6.42578125" style="2" customWidth="1"/>
    <col min="8748" max="8748" width="12.28515625" style="2" customWidth="1"/>
    <col min="8749" max="8749" width="0" style="2" hidden="1" customWidth="1"/>
    <col min="8750" max="8750" width="3.7109375" style="2" customWidth="1"/>
    <col min="8751" max="8751" width="11.140625" style="2" bestFit="1" customWidth="1"/>
    <col min="8752" max="8753" width="10.5703125" style="2"/>
    <col min="8754" max="8754" width="11.140625" style="2" customWidth="1"/>
    <col min="8755" max="8984" width="10.5703125" style="2"/>
    <col min="8985" max="8992" width="0" style="2" hidden="1" customWidth="1"/>
    <col min="8993" max="8993" width="3.7109375" style="2" customWidth="1"/>
    <col min="8994" max="8994" width="3.85546875" style="2" customWidth="1"/>
    <col min="8995" max="8995" width="3.7109375" style="2" customWidth="1"/>
    <col min="8996" max="8996" width="12.7109375" style="2" customWidth="1"/>
    <col min="8997" max="8997" width="52.7109375" style="2" customWidth="1"/>
    <col min="8998" max="9001" width="0" style="2" hidden="1" customWidth="1"/>
    <col min="9002" max="9002" width="12.28515625" style="2" customWidth="1"/>
    <col min="9003" max="9003" width="6.42578125" style="2" customWidth="1"/>
    <col min="9004" max="9004" width="12.28515625" style="2" customWidth="1"/>
    <col min="9005" max="9005" width="0" style="2" hidden="1" customWidth="1"/>
    <col min="9006" max="9006" width="3.7109375" style="2" customWidth="1"/>
    <col min="9007" max="9007" width="11.140625" style="2" bestFit="1" customWidth="1"/>
    <col min="9008" max="9009" width="10.5703125" style="2"/>
    <col min="9010" max="9010" width="11.140625" style="2" customWidth="1"/>
    <col min="9011" max="9240" width="10.5703125" style="2"/>
    <col min="9241" max="9248" width="0" style="2" hidden="1" customWidth="1"/>
    <col min="9249" max="9249" width="3.7109375" style="2" customWidth="1"/>
    <col min="9250" max="9250" width="3.85546875" style="2" customWidth="1"/>
    <col min="9251" max="9251" width="3.7109375" style="2" customWidth="1"/>
    <col min="9252" max="9252" width="12.7109375" style="2" customWidth="1"/>
    <col min="9253" max="9253" width="52.7109375" style="2" customWidth="1"/>
    <col min="9254" max="9257" width="0" style="2" hidden="1" customWidth="1"/>
    <col min="9258" max="9258" width="12.28515625" style="2" customWidth="1"/>
    <col min="9259" max="9259" width="6.42578125" style="2" customWidth="1"/>
    <col min="9260" max="9260" width="12.28515625" style="2" customWidth="1"/>
    <col min="9261" max="9261" width="0" style="2" hidden="1" customWidth="1"/>
    <col min="9262" max="9262" width="3.7109375" style="2" customWidth="1"/>
    <col min="9263" max="9263" width="11.140625" style="2" bestFit="1" customWidth="1"/>
    <col min="9264" max="9265" width="10.5703125" style="2"/>
    <col min="9266" max="9266" width="11.140625" style="2" customWidth="1"/>
    <col min="9267" max="9496" width="10.5703125" style="2"/>
    <col min="9497" max="9504" width="0" style="2" hidden="1" customWidth="1"/>
    <col min="9505" max="9505" width="3.7109375" style="2" customWidth="1"/>
    <col min="9506" max="9506" width="3.85546875" style="2" customWidth="1"/>
    <col min="9507" max="9507" width="3.7109375" style="2" customWidth="1"/>
    <col min="9508" max="9508" width="12.7109375" style="2" customWidth="1"/>
    <col min="9509" max="9509" width="52.7109375" style="2" customWidth="1"/>
    <col min="9510" max="9513" width="0" style="2" hidden="1" customWidth="1"/>
    <col min="9514" max="9514" width="12.28515625" style="2" customWidth="1"/>
    <col min="9515" max="9515" width="6.42578125" style="2" customWidth="1"/>
    <col min="9516" max="9516" width="12.28515625" style="2" customWidth="1"/>
    <col min="9517" max="9517" width="0" style="2" hidden="1" customWidth="1"/>
    <col min="9518" max="9518" width="3.7109375" style="2" customWidth="1"/>
    <col min="9519" max="9519" width="11.140625" style="2" bestFit="1" customWidth="1"/>
    <col min="9520" max="9521" width="10.5703125" style="2"/>
    <col min="9522" max="9522" width="11.140625" style="2" customWidth="1"/>
    <col min="9523" max="9752" width="10.5703125" style="2"/>
    <col min="9753" max="9760" width="0" style="2" hidden="1" customWidth="1"/>
    <col min="9761" max="9761" width="3.7109375" style="2" customWidth="1"/>
    <col min="9762" max="9762" width="3.85546875" style="2" customWidth="1"/>
    <col min="9763" max="9763" width="3.7109375" style="2" customWidth="1"/>
    <col min="9764" max="9764" width="12.7109375" style="2" customWidth="1"/>
    <col min="9765" max="9765" width="52.7109375" style="2" customWidth="1"/>
    <col min="9766" max="9769" width="0" style="2" hidden="1" customWidth="1"/>
    <col min="9770" max="9770" width="12.28515625" style="2" customWidth="1"/>
    <col min="9771" max="9771" width="6.42578125" style="2" customWidth="1"/>
    <col min="9772" max="9772" width="12.28515625" style="2" customWidth="1"/>
    <col min="9773" max="9773" width="0" style="2" hidden="1" customWidth="1"/>
    <col min="9774" max="9774" width="3.7109375" style="2" customWidth="1"/>
    <col min="9775" max="9775" width="11.140625" style="2" bestFit="1" customWidth="1"/>
    <col min="9776" max="9777" width="10.5703125" style="2"/>
    <col min="9778" max="9778" width="11.140625" style="2" customWidth="1"/>
    <col min="9779" max="10008" width="10.5703125" style="2"/>
    <col min="10009" max="10016" width="0" style="2" hidden="1" customWidth="1"/>
    <col min="10017" max="10017" width="3.7109375" style="2" customWidth="1"/>
    <col min="10018" max="10018" width="3.85546875" style="2" customWidth="1"/>
    <col min="10019" max="10019" width="3.7109375" style="2" customWidth="1"/>
    <col min="10020" max="10020" width="12.7109375" style="2" customWidth="1"/>
    <col min="10021" max="10021" width="52.7109375" style="2" customWidth="1"/>
    <col min="10022" max="10025" width="0" style="2" hidden="1" customWidth="1"/>
    <col min="10026" max="10026" width="12.28515625" style="2" customWidth="1"/>
    <col min="10027" max="10027" width="6.42578125" style="2" customWidth="1"/>
    <col min="10028" max="10028" width="12.28515625" style="2" customWidth="1"/>
    <col min="10029" max="10029" width="0" style="2" hidden="1" customWidth="1"/>
    <col min="10030" max="10030" width="3.7109375" style="2" customWidth="1"/>
    <col min="10031" max="10031" width="11.140625" style="2" bestFit="1" customWidth="1"/>
    <col min="10032" max="10033" width="10.5703125" style="2"/>
    <col min="10034" max="10034" width="11.140625" style="2" customWidth="1"/>
    <col min="10035" max="10264" width="10.5703125" style="2"/>
    <col min="10265" max="10272" width="0" style="2" hidden="1" customWidth="1"/>
    <col min="10273" max="10273" width="3.7109375" style="2" customWidth="1"/>
    <col min="10274" max="10274" width="3.85546875" style="2" customWidth="1"/>
    <col min="10275" max="10275" width="3.7109375" style="2" customWidth="1"/>
    <col min="10276" max="10276" width="12.7109375" style="2" customWidth="1"/>
    <col min="10277" max="10277" width="52.7109375" style="2" customWidth="1"/>
    <col min="10278" max="10281" width="0" style="2" hidden="1" customWidth="1"/>
    <col min="10282" max="10282" width="12.28515625" style="2" customWidth="1"/>
    <col min="10283" max="10283" width="6.42578125" style="2" customWidth="1"/>
    <col min="10284" max="10284" width="12.28515625" style="2" customWidth="1"/>
    <col min="10285" max="10285" width="0" style="2" hidden="1" customWidth="1"/>
    <col min="10286" max="10286" width="3.7109375" style="2" customWidth="1"/>
    <col min="10287" max="10287" width="11.140625" style="2" bestFit="1" customWidth="1"/>
    <col min="10288" max="10289" width="10.5703125" style="2"/>
    <col min="10290" max="10290" width="11.140625" style="2" customWidth="1"/>
    <col min="10291" max="10520" width="10.5703125" style="2"/>
    <col min="10521" max="10528" width="0" style="2" hidden="1" customWidth="1"/>
    <col min="10529" max="10529" width="3.7109375" style="2" customWidth="1"/>
    <col min="10530" max="10530" width="3.85546875" style="2" customWidth="1"/>
    <col min="10531" max="10531" width="3.7109375" style="2" customWidth="1"/>
    <col min="10532" max="10532" width="12.7109375" style="2" customWidth="1"/>
    <col min="10533" max="10533" width="52.7109375" style="2" customWidth="1"/>
    <col min="10534" max="10537" width="0" style="2" hidden="1" customWidth="1"/>
    <col min="10538" max="10538" width="12.28515625" style="2" customWidth="1"/>
    <col min="10539" max="10539" width="6.42578125" style="2" customWidth="1"/>
    <col min="10540" max="10540" width="12.28515625" style="2" customWidth="1"/>
    <col min="10541" max="10541" width="0" style="2" hidden="1" customWidth="1"/>
    <col min="10542" max="10542" width="3.7109375" style="2" customWidth="1"/>
    <col min="10543" max="10543" width="11.140625" style="2" bestFit="1" customWidth="1"/>
    <col min="10544" max="10545" width="10.5703125" style="2"/>
    <col min="10546" max="10546" width="11.140625" style="2" customWidth="1"/>
    <col min="10547" max="10776" width="10.5703125" style="2"/>
    <col min="10777" max="10784" width="0" style="2" hidden="1" customWidth="1"/>
    <col min="10785" max="10785" width="3.7109375" style="2" customWidth="1"/>
    <col min="10786" max="10786" width="3.85546875" style="2" customWidth="1"/>
    <col min="10787" max="10787" width="3.7109375" style="2" customWidth="1"/>
    <col min="10788" max="10788" width="12.7109375" style="2" customWidth="1"/>
    <col min="10789" max="10789" width="52.7109375" style="2" customWidth="1"/>
    <col min="10790" max="10793" width="0" style="2" hidden="1" customWidth="1"/>
    <col min="10794" max="10794" width="12.28515625" style="2" customWidth="1"/>
    <col min="10795" max="10795" width="6.42578125" style="2" customWidth="1"/>
    <col min="10796" max="10796" width="12.28515625" style="2" customWidth="1"/>
    <col min="10797" max="10797" width="0" style="2" hidden="1" customWidth="1"/>
    <col min="10798" max="10798" width="3.7109375" style="2" customWidth="1"/>
    <col min="10799" max="10799" width="11.140625" style="2" bestFit="1" customWidth="1"/>
    <col min="10800" max="10801" width="10.5703125" style="2"/>
    <col min="10802" max="10802" width="11.140625" style="2" customWidth="1"/>
    <col min="10803" max="11032" width="10.5703125" style="2"/>
    <col min="11033" max="11040" width="0" style="2" hidden="1" customWidth="1"/>
    <col min="11041" max="11041" width="3.7109375" style="2" customWidth="1"/>
    <col min="11042" max="11042" width="3.85546875" style="2" customWidth="1"/>
    <col min="11043" max="11043" width="3.7109375" style="2" customWidth="1"/>
    <col min="11044" max="11044" width="12.7109375" style="2" customWidth="1"/>
    <col min="11045" max="11045" width="52.7109375" style="2" customWidth="1"/>
    <col min="11046" max="11049" width="0" style="2" hidden="1" customWidth="1"/>
    <col min="11050" max="11050" width="12.28515625" style="2" customWidth="1"/>
    <col min="11051" max="11051" width="6.42578125" style="2" customWidth="1"/>
    <col min="11052" max="11052" width="12.28515625" style="2" customWidth="1"/>
    <col min="11053" max="11053" width="0" style="2" hidden="1" customWidth="1"/>
    <col min="11054" max="11054" width="3.7109375" style="2" customWidth="1"/>
    <col min="11055" max="11055" width="11.140625" style="2" bestFit="1" customWidth="1"/>
    <col min="11056" max="11057" width="10.5703125" style="2"/>
    <col min="11058" max="11058" width="11.140625" style="2" customWidth="1"/>
    <col min="11059" max="11288" width="10.5703125" style="2"/>
    <col min="11289" max="11296" width="0" style="2" hidden="1" customWidth="1"/>
    <col min="11297" max="11297" width="3.7109375" style="2" customWidth="1"/>
    <col min="11298" max="11298" width="3.85546875" style="2" customWidth="1"/>
    <col min="11299" max="11299" width="3.7109375" style="2" customWidth="1"/>
    <col min="11300" max="11300" width="12.7109375" style="2" customWidth="1"/>
    <col min="11301" max="11301" width="52.7109375" style="2" customWidth="1"/>
    <col min="11302" max="11305" width="0" style="2" hidden="1" customWidth="1"/>
    <col min="11306" max="11306" width="12.28515625" style="2" customWidth="1"/>
    <col min="11307" max="11307" width="6.42578125" style="2" customWidth="1"/>
    <col min="11308" max="11308" width="12.28515625" style="2" customWidth="1"/>
    <col min="11309" max="11309" width="0" style="2" hidden="1" customWidth="1"/>
    <col min="11310" max="11310" width="3.7109375" style="2" customWidth="1"/>
    <col min="11311" max="11311" width="11.140625" style="2" bestFit="1" customWidth="1"/>
    <col min="11312" max="11313" width="10.5703125" style="2"/>
    <col min="11314" max="11314" width="11.140625" style="2" customWidth="1"/>
    <col min="11315" max="11544" width="10.5703125" style="2"/>
    <col min="11545" max="11552" width="0" style="2" hidden="1" customWidth="1"/>
    <col min="11553" max="11553" width="3.7109375" style="2" customWidth="1"/>
    <col min="11554" max="11554" width="3.85546875" style="2" customWidth="1"/>
    <col min="11555" max="11555" width="3.7109375" style="2" customWidth="1"/>
    <col min="11556" max="11556" width="12.7109375" style="2" customWidth="1"/>
    <col min="11557" max="11557" width="52.7109375" style="2" customWidth="1"/>
    <col min="11558" max="11561" width="0" style="2" hidden="1" customWidth="1"/>
    <col min="11562" max="11562" width="12.28515625" style="2" customWidth="1"/>
    <col min="11563" max="11563" width="6.42578125" style="2" customWidth="1"/>
    <col min="11564" max="11564" width="12.28515625" style="2" customWidth="1"/>
    <col min="11565" max="11565" width="0" style="2" hidden="1" customWidth="1"/>
    <col min="11566" max="11566" width="3.7109375" style="2" customWidth="1"/>
    <col min="11567" max="11567" width="11.140625" style="2" bestFit="1" customWidth="1"/>
    <col min="11568" max="11569" width="10.5703125" style="2"/>
    <col min="11570" max="11570" width="11.140625" style="2" customWidth="1"/>
    <col min="11571" max="11800" width="10.5703125" style="2"/>
    <col min="11801" max="11808" width="0" style="2" hidden="1" customWidth="1"/>
    <col min="11809" max="11809" width="3.7109375" style="2" customWidth="1"/>
    <col min="11810" max="11810" width="3.85546875" style="2" customWidth="1"/>
    <col min="11811" max="11811" width="3.7109375" style="2" customWidth="1"/>
    <col min="11812" max="11812" width="12.7109375" style="2" customWidth="1"/>
    <col min="11813" max="11813" width="52.7109375" style="2" customWidth="1"/>
    <col min="11814" max="11817" width="0" style="2" hidden="1" customWidth="1"/>
    <col min="11818" max="11818" width="12.28515625" style="2" customWidth="1"/>
    <col min="11819" max="11819" width="6.42578125" style="2" customWidth="1"/>
    <col min="11820" max="11820" width="12.28515625" style="2" customWidth="1"/>
    <col min="11821" max="11821" width="0" style="2" hidden="1" customWidth="1"/>
    <col min="11822" max="11822" width="3.7109375" style="2" customWidth="1"/>
    <col min="11823" max="11823" width="11.140625" style="2" bestFit="1" customWidth="1"/>
    <col min="11824" max="11825" width="10.5703125" style="2"/>
    <col min="11826" max="11826" width="11.140625" style="2" customWidth="1"/>
    <col min="11827" max="12056" width="10.5703125" style="2"/>
    <col min="12057" max="12064" width="0" style="2" hidden="1" customWidth="1"/>
    <col min="12065" max="12065" width="3.7109375" style="2" customWidth="1"/>
    <col min="12066" max="12066" width="3.85546875" style="2" customWidth="1"/>
    <col min="12067" max="12067" width="3.7109375" style="2" customWidth="1"/>
    <col min="12068" max="12068" width="12.7109375" style="2" customWidth="1"/>
    <col min="12069" max="12069" width="52.7109375" style="2" customWidth="1"/>
    <col min="12070" max="12073" width="0" style="2" hidden="1" customWidth="1"/>
    <col min="12074" max="12074" width="12.28515625" style="2" customWidth="1"/>
    <col min="12075" max="12075" width="6.42578125" style="2" customWidth="1"/>
    <col min="12076" max="12076" width="12.28515625" style="2" customWidth="1"/>
    <col min="12077" max="12077" width="0" style="2" hidden="1" customWidth="1"/>
    <col min="12078" max="12078" width="3.7109375" style="2" customWidth="1"/>
    <col min="12079" max="12079" width="11.140625" style="2" bestFit="1" customWidth="1"/>
    <col min="12080" max="12081" width="10.5703125" style="2"/>
    <col min="12082" max="12082" width="11.140625" style="2" customWidth="1"/>
    <col min="12083" max="12312" width="10.5703125" style="2"/>
    <col min="12313" max="12320" width="0" style="2" hidden="1" customWidth="1"/>
    <col min="12321" max="12321" width="3.7109375" style="2" customWidth="1"/>
    <col min="12322" max="12322" width="3.85546875" style="2" customWidth="1"/>
    <col min="12323" max="12323" width="3.7109375" style="2" customWidth="1"/>
    <col min="12324" max="12324" width="12.7109375" style="2" customWidth="1"/>
    <col min="12325" max="12325" width="52.7109375" style="2" customWidth="1"/>
    <col min="12326" max="12329" width="0" style="2" hidden="1" customWidth="1"/>
    <col min="12330" max="12330" width="12.28515625" style="2" customWidth="1"/>
    <col min="12331" max="12331" width="6.42578125" style="2" customWidth="1"/>
    <col min="12332" max="12332" width="12.28515625" style="2" customWidth="1"/>
    <col min="12333" max="12333" width="0" style="2" hidden="1" customWidth="1"/>
    <col min="12334" max="12334" width="3.7109375" style="2" customWidth="1"/>
    <col min="12335" max="12335" width="11.140625" style="2" bestFit="1" customWidth="1"/>
    <col min="12336" max="12337" width="10.5703125" style="2"/>
    <col min="12338" max="12338" width="11.140625" style="2" customWidth="1"/>
    <col min="12339" max="12568" width="10.5703125" style="2"/>
    <col min="12569" max="12576" width="0" style="2" hidden="1" customWidth="1"/>
    <col min="12577" max="12577" width="3.7109375" style="2" customWidth="1"/>
    <col min="12578" max="12578" width="3.85546875" style="2" customWidth="1"/>
    <col min="12579" max="12579" width="3.7109375" style="2" customWidth="1"/>
    <col min="12580" max="12580" width="12.7109375" style="2" customWidth="1"/>
    <col min="12581" max="12581" width="52.7109375" style="2" customWidth="1"/>
    <col min="12582" max="12585" width="0" style="2" hidden="1" customWidth="1"/>
    <col min="12586" max="12586" width="12.28515625" style="2" customWidth="1"/>
    <col min="12587" max="12587" width="6.42578125" style="2" customWidth="1"/>
    <col min="12588" max="12588" width="12.28515625" style="2" customWidth="1"/>
    <col min="12589" max="12589" width="0" style="2" hidden="1" customWidth="1"/>
    <col min="12590" max="12590" width="3.7109375" style="2" customWidth="1"/>
    <col min="12591" max="12591" width="11.140625" style="2" bestFit="1" customWidth="1"/>
    <col min="12592" max="12593" width="10.5703125" style="2"/>
    <col min="12594" max="12594" width="11.140625" style="2" customWidth="1"/>
    <col min="12595" max="12824" width="10.5703125" style="2"/>
    <col min="12825" max="12832" width="0" style="2" hidden="1" customWidth="1"/>
    <col min="12833" max="12833" width="3.7109375" style="2" customWidth="1"/>
    <col min="12834" max="12834" width="3.85546875" style="2" customWidth="1"/>
    <col min="12835" max="12835" width="3.7109375" style="2" customWidth="1"/>
    <col min="12836" max="12836" width="12.7109375" style="2" customWidth="1"/>
    <col min="12837" max="12837" width="52.7109375" style="2" customWidth="1"/>
    <col min="12838" max="12841" width="0" style="2" hidden="1" customWidth="1"/>
    <col min="12842" max="12842" width="12.28515625" style="2" customWidth="1"/>
    <col min="12843" max="12843" width="6.42578125" style="2" customWidth="1"/>
    <col min="12844" max="12844" width="12.28515625" style="2" customWidth="1"/>
    <col min="12845" max="12845" width="0" style="2" hidden="1" customWidth="1"/>
    <col min="12846" max="12846" width="3.7109375" style="2" customWidth="1"/>
    <col min="12847" max="12847" width="11.140625" style="2" bestFit="1" customWidth="1"/>
    <col min="12848" max="12849" width="10.5703125" style="2"/>
    <col min="12850" max="12850" width="11.140625" style="2" customWidth="1"/>
    <col min="12851" max="13080" width="10.5703125" style="2"/>
    <col min="13081" max="13088" width="0" style="2" hidden="1" customWidth="1"/>
    <col min="13089" max="13089" width="3.7109375" style="2" customWidth="1"/>
    <col min="13090" max="13090" width="3.85546875" style="2" customWidth="1"/>
    <col min="13091" max="13091" width="3.7109375" style="2" customWidth="1"/>
    <col min="13092" max="13092" width="12.7109375" style="2" customWidth="1"/>
    <col min="13093" max="13093" width="52.7109375" style="2" customWidth="1"/>
    <col min="13094" max="13097" width="0" style="2" hidden="1" customWidth="1"/>
    <col min="13098" max="13098" width="12.28515625" style="2" customWidth="1"/>
    <col min="13099" max="13099" width="6.42578125" style="2" customWidth="1"/>
    <col min="13100" max="13100" width="12.28515625" style="2" customWidth="1"/>
    <col min="13101" max="13101" width="0" style="2" hidden="1" customWidth="1"/>
    <col min="13102" max="13102" width="3.7109375" style="2" customWidth="1"/>
    <col min="13103" max="13103" width="11.140625" style="2" bestFit="1" customWidth="1"/>
    <col min="13104" max="13105" width="10.5703125" style="2"/>
    <col min="13106" max="13106" width="11.140625" style="2" customWidth="1"/>
    <col min="13107" max="13336" width="10.5703125" style="2"/>
    <col min="13337" max="13344" width="0" style="2" hidden="1" customWidth="1"/>
    <col min="13345" max="13345" width="3.7109375" style="2" customWidth="1"/>
    <col min="13346" max="13346" width="3.85546875" style="2" customWidth="1"/>
    <col min="13347" max="13347" width="3.7109375" style="2" customWidth="1"/>
    <col min="13348" max="13348" width="12.7109375" style="2" customWidth="1"/>
    <col min="13349" max="13349" width="52.7109375" style="2" customWidth="1"/>
    <col min="13350" max="13353" width="0" style="2" hidden="1" customWidth="1"/>
    <col min="13354" max="13354" width="12.28515625" style="2" customWidth="1"/>
    <col min="13355" max="13355" width="6.42578125" style="2" customWidth="1"/>
    <col min="13356" max="13356" width="12.28515625" style="2" customWidth="1"/>
    <col min="13357" max="13357" width="0" style="2" hidden="1" customWidth="1"/>
    <col min="13358" max="13358" width="3.7109375" style="2" customWidth="1"/>
    <col min="13359" max="13359" width="11.140625" style="2" bestFit="1" customWidth="1"/>
    <col min="13360" max="13361" width="10.5703125" style="2"/>
    <col min="13362" max="13362" width="11.140625" style="2" customWidth="1"/>
    <col min="13363" max="13592" width="10.5703125" style="2"/>
    <col min="13593" max="13600" width="0" style="2" hidden="1" customWidth="1"/>
    <col min="13601" max="13601" width="3.7109375" style="2" customWidth="1"/>
    <col min="13602" max="13602" width="3.85546875" style="2" customWidth="1"/>
    <col min="13603" max="13603" width="3.7109375" style="2" customWidth="1"/>
    <col min="13604" max="13604" width="12.7109375" style="2" customWidth="1"/>
    <col min="13605" max="13605" width="52.7109375" style="2" customWidth="1"/>
    <col min="13606" max="13609" width="0" style="2" hidden="1" customWidth="1"/>
    <col min="13610" max="13610" width="12.28515625" style="2" customWidth="1"/>
    <col min="13611" max="13611" width="6.42578125" style="2" customWidth="1"/>
    <col min="13612" max="13612" width="12.28515625" style="2" customWidth="1"/>
    <col min="13613" max="13613" width="0" style="2" hidden="1" customWidth="1"/>
    <col min="13614" max="13614" width="3.7109375" style="2" customWidth="1"/>
    <col min="13615" max="13615" width="11.140625" style="2" bestFit="1" customWidth="1"/>
    <col min="13616" max="13617" width="10.5703125" style="2"/>
    <col min="13618" max="13618" width="11.140625" style="2" customWidth="1"/>
    <col min="13619" max="13848" width="10.5703125" style="2"/>
    <col min="13849" max="13856" width="0" style="2" hidden="1" customWidth="1"/>
    <col min="13857" max="13857" width="3.7109375" style="2" customWidth="1"/>
    <col min="13858" max="13858" width="3.85546875" style="2" customWidth="1"/>
    <col min="13859" max="13859" width="3.7109375" style="2" customWidth="1"/>
    <col min="13860" max="13860" width="12.7109375" style="2" customWidth="1"/>
    <col min="13861" max="13861" width="52.7109375" style="2" customWidth="1"/>
    <col min="13862" max="13865" width="0" style="2" hidden="1" customWidth="1"/>
    <col min="13866" max="13866" width="12.28515625" style="2" customWidth="1"/>
    <col min="13867" max="13867" width="6.42578125" style="2" customWidth="1"/>
    <col min="13868" max="13868" width="12.28515625" style="2" customWidth="1"/>
    <col min="13869" max="13869" width="0" style="2" hidden="1" customWidth="1"/>
    <col min="13870" max="13870" width="3.7109375" style="2" customWidth="1"/>
    <col min="13871" max="13871" width="11.140625" style="2" bestFit="1" customWidth="1"/>
    <col min="13872" max="13873" width="10.5703125" style="2"/>
    <col min="13874" max="13874" width="11.140625" style="2" customWidth="1"/>
    <col min="13875" max="14104" width="10.5703125" style="2"/>
    <col min="14105" max="14112" width="0" style="2" hidden="1" customWidth="1"/>
    <col min="14113" max="14113" width="3.7109375" style="2" customWidth="1"/>
    <col min="14114" max="14114" width="3.85546875" style="2" customWidth="1"/>
    <col min="14115" max="14115" width="3.7109375" style="2" customWidth="1"/>
    <col min="14116" max="14116" width="12.7109375" style="2" customWidth="1"/>
    <col min="14117" max="14117" width="52.7109375" style="2" customWidth="1"/>
    <col min="14118" max="14121" width="0" style="2" hidden="1" customWidth="1"/>
    <col min="14122" max="14122" width="12.28515625" style="2" customWidth="1"/>
    <col min="14123" max="14123" width="6.42578125" style="2" customWidth="1"/>
    <col min="14124" max="14124" width="12.28515625" style="2" customWidth="1"/>
    <col min="14125" max="14125" width="0" style="2" hidden="1" customWidth="1"/>
    <col min="14126" max="14126" width="3.7109375" style="2" customWidth="1"/>
    <col min="14127" max="14127" width="11.140625" style="2" bestFit="1" customWidth="1"/>
    <col min="14128" max="14129" width="10.5703125" style="2"/>
    <col min="14130" max="14130" width="11.140625" style="2" customWidth="1"/>
    <col min="14131" max="14360" width="10.5703125" style="2"/>
    <col min="14361" max="14368" width="0" style="2" hidden="1" customWidth="1"/>
    <col min="14369" max="14369" width="3.7109375" style="2" customWidth="1"/>
    <col min="14370" max="14370" width="3.85546875" style="2" customWidth="1"/>
    <col min="14371" max="14371" width="3.7109375" style="2" customWidth="1"/>
    <col min="14372" max="14372" width="12.7109375" style="2" customWidth="1"/>
    <col min="14373" max="14373" width="52.7109375" style="2" customWidth="1"/>
    <col min="14374" max="14377" width="0" style="2" hidden="1" customWidth="1"/>
    <col min="14378" max="14378" width="12.28515625" style="2" customWidth="1"/>
    <col min="14379" max="14379" width="6.42578125" style="2" customWidth="1"/>
    <col min="14380" max="14380" width="12.28515625" style="2" customWidth="1"/>
    <col min="14381" max="14381" width="0" style="2" hidden="1" customWidth="1"/>
    <col min="14382" max="14382" width="3.7109375" style="2" customWidth="1"/>
    <col min="14383" max="14383" width="11.140625" style="2" bestFit="1" customWidth="1"/>
    <col min="14384" max="14385" width="10.5703125" style="2"/>
    <col min="14386" max="14386" width="11.140625" style="2" customWidth="1"/>
    <col min="14387" max="14616" width="10.5703125" style="2"/>
    <col min="14617" max="14624" width="0" style="2" hidden="1" customWidth="1"/>
    <col min="14625" max="14625" width="3.7109375" style="2" customWidth="1"/>
    <col min="14626" max="14626" width="3.85546875" style="2" customWidth="1"/>
    <col min="14627" max="14627" width="3.7109375" style="2" customWidth="1"/>
    <col min="14628" max="14628" width="12.7109375" style="2" customWidth="1"/>
    <col min="14629" max="14629" width="52.7109375" style="2" customWidth="1"/>
    <col min="14630" max="14633" width="0" style="2" hidden="1" customWidth="1"/>
    <col min="14634" max="14634" width="12.28515625" style="2" customWidth="1"/>
    <col min="14635" max="14635" width="6.42578125" style="2" customWidth="1"/>
    <col min="14636" max="14636" width="12.28515625" style="2" customWidth="1"/>
    <col min="14637" max="14637" width="0" style="2" hidden="1" customWidth="1"/>
    <col min="14638" max="14638" width="3.7109375" style="2" customWidth="1"/>
    <col min="14639" max="14639" width="11.140625" style="2" bestFit="1" customWidth="1"/>
    <col min="14640" max="14641" width="10.5703125" style="2"/>
    <col min="14642" max="14642" width="11.140625" style="2" customWidth="1"/>
    <col min="14643" max="14872" width="10.5703125" style="2"/>
    <col min="14873" max="14880" width="0" style="2" hidden="1" customWidth="1"/>
    <col min="14881" max="14881" width="3.7109375" style="2" customWidth="1"/>
    <col min="14882" max="14882" width="3.85546875" style="2" customWidth="1"/>
    <col min="14883" max="14883" width="3.7109375" style="2" customWidth="1"/>
    <col min="14884" max="14884" width="12.7109375" style="2" customWidth="1"/>
    <col min="14885" max="14885" width="52.7109375" style="2" customWidth="1"/>
    <col min="14886" max="14889" width="0" style="2" hidden="1" customWidth="1"/>
    <col min="14890" max="14890" width="12.28515625" style="2" customWidth="1"/>
    <col min="14891" max="14891" width="6.42578125" style="2" customWidth="1"/>
    <col min="14892" max="14892" width="12.28515625" style="2" customWidth="1"/>
    <col min="14893" max="14893" width="0" style="2" hidden="1" customWidth="1"/>
    <col min="14894" max="14894" width="3.7109375" style="2" customWidth="1"/>
    <col min="14895" max="14895" width="11.140625" style="2" bestFit="1" customWidth="1"/>
    <col min="14896" max="14897" width="10.5703125" style="2"/>
    <col min="14898" max="14898" width="11.140625" style="2" customWidth="1"/>
    <col min="14899" max="15128" width="10.5703125" style="2"/>
    <col min="15129" max="15136" width="0" style="2" hidden="1" customWidth="1"/>
    <col min="15137" max="15137" width="3.7109375" style="2" customWidth="1"/>
    <col min="15138" max="15138" width="3.85546875" style="2" customWidth="1"/>
    <col min="15139" max="15139" width="3.7109375" style="2" customWidth="1"/>
    <col min="15140" max="15140" width="12.7109375" style="2" customWidth="1"/>
    <col min="15141" max="15141" width="52.7109375" style="2" customWidth="1"/>
    <col min="15142" max="15145" width="0" style="2" hidden="1" customWidth="1"/>
    <col min="15146" max="15146" width="12.28515625" style="2" customWidth="1"/>
    <col min="15147" max="15147" width="6.42578125" style="2" customWidth="1"/>
    <col min="15148" max="15148" width="12.28515625" style="2" customWidth="1"/>
    <col min="15149" max="15149" width="0" style="2" hidden="1" customWidth="1"/>
    <col min="15150" max="15150" width="3.7109375" style="2" customWidth="1"/>
    <col min="15151" max="15151" width="11.140625" style="2" bestFit="1" customWidth="1"/>
    <col min="15152" max="15153" width="10.5703125" style="2"/>
    <col min="15154" max="15154" width="11.140625" style="2" customWidth="1"/>
    <col min="15155" max="15384" width="10.5703125" style="2"/>
    <col min="15385" max="15392" width="0" style="2" hidden="1" customWidth="1"/>
    <col min="15393" max="15393" width="3.7109375" style="2" customWidth="1"/>
    <col min="15394" max="15394" width="3.85546875" style="2" customWidth="1"/>
    <col min="15395" max="15395" width="3.7109375" style="2" customWidth="1"/>
    <col min="15396" max="15396" width="12.7109375" style="2" customWidth="1"/>
    <col min="15397" max="15397" width="52.7109375" style="2" customWidth="1"/>
    <col min="15398" max="15401" width="0" style="2" hidden="1" customWidth="1"/>
    <col min="15402" max="15402" width="12.28515625" style="2" customWidth="1"/>
    <col min="15403" max="15403" width="6.42578125" style="2" customWidth="1"/>
    <col min="15404" max="15404" width="12.28515625" style="2" customWidth="1"/>
    <col min="15405" max="15405" width="0" style="2" hidden="1" customWidth="1"/>
    <col min="15406" max="15406" width="3.7109375" style="2" customWidth="1"/>
    <col min="15407" max="15407" width="11.140625" style="2" bestFit="1" customWidth="1"/>
    <col min="15408" max="15409" width="10.5703125" style="2"/>
    <col min="15410" max="15410" width="11.140625" style="2" customWidth="1"/>
    <col min="15411" max="15640" width="10.5703125" style="2"/>
    <col min="15641" max="15648" width="0" style="2" hidden="1" customWidth="1"/>
    <col min="15649" max="15649" width="3.7109375" style="2" customWidth="1"/>
    <col min="15650" max="15650" width="3.85546875" style="2" customWidth="1"/>
    <col min="15651" max="15651" width="3.7109375" style="2" customWidth="1"/>
    <col min="15652" max="15652" width="12.7109375" style="2" customWidth="1"/>
    <col min="15653" max="15653" width="52.7109375" style="2" customWidth="1"/>
    <col min="15654" max="15657" width="0" style="2" hidden="1" customWidth="1"/>
    <col min="15658" max="15658" width="12.28515625" style="2" customWidth="1"/>
    <col min="15659" max="15659" width="6.42578125" style="2" customWidth="1"/>
    <col min="15660" max="15660" width="12.28515625" style="2" customWidth="1"/>
    <col min="15661" max="15661" width="0" style="2" hidden="1" customWidth="1"/>
    <col min="15662" max="15662" width="3.7109375" style="2" customWidth="1"/>
    <col min="15663" max="15663" width="11.140625" style="2" bestFit="1" customWidth="1"/>
    <col min="15664" max="15665" width="10.5703125" style="2"/>
    <col min="15666" max="15666" width="11.140625" style="2" customWidth="1"/>
    <col min="15667" max="15896" width="10.5703125" style="2"/>
    <col min="15897" max="15904" width="0" style="2" hidden="1" customWidth="1"/>
    <col min="15905" max="15905" width="3.7109375" style="2" customWidth="1"/>
    <col min="15906" max="15906" width="3.85546875" style="2" customWidth="1"/>
    <col min="15907" max="15907" width="3.7109375" style="2" customWidth="1"/>
    <col min="15908" max="15908" width="12.7109375" style="2" customWidth="1"/>
    <col min="15909" max="15909" width="52.7109375" style="2" customWidth="1"/>
    <col min="15910" max="15913" width="0" style="2" hidden="1" customWidth="1"/>
    <col min="15914" max="15914" width="12.28515625" style="2" customWidth="1"/>
    <col min="15915" max="15915" width="6.42578125" style="2" customWidth="1"/>
    <col min="15916" max="15916" width="12.28515625" style="2" customWidth="1"/>
    <col min="15917" max="15917" width="0" style="2" hidden="1" customWidth="1"/>
    <col min="15918" max="15918" width="3.7109375" style="2" customWidth="1"/>
    <col min="15919" max="15919" width="11.140625" style="2" bestFit="1" customWidth="1"/>
    <col min="15920" max="15921" width="10.5703125" style="2"/>
    <col min="15922" max="15922" width="11.140625" style="2" customWidth="1"/>
    <col min="15923" max="16152" width="10.5703125" style="2"/>
    <col min="16153" max="16160" width="0" style="2" hidden="1" customWidth="1"/>
    <col min="16161" max="16161" width="3.7109375" style="2" customWidth="1"/>
    <col min="16162" max="16162" width="3.85546875" style="2" customWidth="1"/>
    <col min="16163" max="16163" width="3.7109375" style="2" customWidth="1"/>
    <col min="16164" max="16164" width="12.7109375" style="2" customWidth="1"/>
    <col min="16165" max="16165" width="52.7109375" style="2" customWidth="1"/>
    <col min="16166" max="16169" width="0" style="2" hidden="1" customWidth="1"/>
    <col min="16170" max="16170" width="12.28515625" style="2" customWidth="1"/>
    <col min="16171" max="16171" width="6.42578125" style="2" customWidth="1"/>
    <col min="16172" max="16172" width="12.28515625" style="2" customWidth="1"/>
    <col min="16173" max="16173" width="0" style="2" hidden="1" customWidth="1"/>
    <col min="16174" max="16174" width="3.7109375" style="2" customWidth="1"/>
    <col min="16175" max="16175" width="11.140625" style="2" bestFit="1" customWidth="1"/>
    <col min="16176" max="16177" width="10.5703125" style="2"/>
    <col min="16178" max="16178" width="11.140625" style="2" customWidth="1"/>
    <col min="16179" max="16384" width="10.5703125" style="2"/>
  </cols>
  <sheetData>
    <row r="1" spans="1:58" hidden="1">
      <c r="F1" s="3"/>
      <c r="G1" s="3"/>
      <c r="M1" s="3"/>
      <c r="N1" s="3"/>
      <c r="T1" s="3"/>
      <c r="U1" s="3"/>
      <c r="AA1" s="3"/>
      <c r="AB1" s="3"/>
      <c r="AH1" s="3"/>
      <c r="AI1" s="3"/>
      <c r="AO1" s="3"/>
      <c r="AP1" s="3"/>
    </row>
    <row r="2" spans="1:58" hidden="1">
      <c r="J2" s="3"/>
      <c r="Q2" s="3"/>
      <c r="X2" s="3"/>
      <c r="AE2" s="3"/>
      <c r="AL2" s="3"/>
      <c r="AS2" s="3"/>
    </row>
    <row r="3" spans="1:58" hidden="1"/>
    <row r="4" spans="1:58" ht="3" customHeight="1">
      <c r="A4" s="4"/>
      <c r="B4" s="4"/>
      <c r="C4" s="4"/>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row>
    <row r="5" spans="1:58" ht="26.1" customHeight="1">
      <c r="A5" s="92" t="s">
        <v>0</v>
      </c>
      <c r="B5" s="92"/>
      <c r="C5" s="92"/>
      <c r="D5" s="92"/>
      <c r="E5" s="92"/>
      <c r="F5" s="92"/>
      <c r="G5" s="92"/>
      <c r="H5" s="92"/>
      <c r="I5" s="92"/>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row>
    <row r="6" spans="1:58" ht="3" customHeight="1">
      <c r="A6" s="4"/>
      <c r="B6" s="4"/>
      <c r="C6" s="4"/>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5"/>
    </row>
    <row r="7" spans="1:58" s="9" customFormat="1" ht="15" hidden="1">
      <c r="A7" s="10"/>
      <c r="B7" s="11"/>
      <c r="D7" s="93"/>
      <c r="E7" s="93"/>
      <c r="F7" s="93"/>
      <c r="G7" s="93"/>
      <c r="H7" s="93"/>
      <c r="I7" s="93"/>
      <c r="J7" s="12"/>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2"/>
      <c r="AV7" s="8"/>
      <c r="AW7" s="8"/>
      <c r="AX7" s="8"/>
      <c r="AY7" s="8"/>
      <c r="AZ7" s="8"/>
    </row>
    <row r="8" spans="1:58" s="15" customFormat="1" ht="30">
      <c r="A8" s="16"/>
      <c r="B8" s="17" t="str">
        <f>"Дата подачи заявления об "&amp;IF(datePr_ch="","утверждении","изменении") &amp; " тарифов"</f>
        <v>Дата подачи заявления об утверждении тарифов</v>
      </c>
      <c r="C8" s="18"/>
      <c r="D8" s="94" t="str">
        <f>IF(datePr_ch="",IF(datePr="","",datePr),datePr_ch)</f>
        <v>30.04.2020</v>
      </c>
      <c r="E8" s="94"/>
      <c r="F8" s="94"/>
      <c r="G8" s="94"/>
      <c r="H8" s="94"/>
      <c r="I8" s="94"/>
      <c r="J8" s="19"/>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9"/>
      <c r="AU8" s="20"/>
      <c r="AV8" s="14"/>
      <c r="AW8" s="14"/>
      <c r="AX8" s="14"/>
      <c r="AY8" s="14"/>
      <c r="AZ8" s="14"/>
      <c r="BA8" s="14"/>
      <c r="BB8" s="14"/>
      <c r="BC8" s="14"/>
      <c r="BD8" s="14"/>
      <c r="BE8" s="14"/>
      <c r="BF8" s="14"/>
    </row>
    <row r="9" spans="1:58" s="15" customFormat="1" ht="30">
      <c r="A9" s="21"/>
      <c r="B9" s="17" t="str">
        <f>"Номер подачи заявления об "&amp;IF(numberPr_ch="","утверждении","изменении") &amp; " тарифов"</f>
        <v>Номер подачи заявления об утверждении тарифов</v>
      </c>
      <c r="C9" s="18"/>
      <c r="D9" s="94" t="str">
        <f>IF(numberPr_ch="",IF(numberPr="","",numberPr),numberPr_ch)</f>
        <v>4230</v>
      </c>
      <c r="E9" s="94"/>
      <c r="F9" s="94"/>
      <c r="G9" s="94"/>
      <c r="H9" s="94"/>
      <c r="I9" s="94"/>
      <c r="J9" s="19"/>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9"/>
      <c r="AU9" s="20"/>
      <c r="AV9" s="14"/>
      <c r="AW9" s="14"/>
      <c r="AX9" s="14"/>
      <c r="AY9" s="14"/>
      <c r="AZ9" s="14"/>
      <c r="BA9" s="14"/>
      <c r="BB9" s="14"/>
      <c r="BC9" s="14"/>
      <c r="BD9" s="14"/>
      <c r="BE9" s="14"/>
      <c r="BF9" s="14"/>
    </row>
    <row r="10" spans="1:58" s="9" customFormat="1" ht="15" hidden="1">
      <c r="A10" s="10"/>
      <c r="B10" s="11"/>
      <c r="D10" s="93"/>
      <c r="E10" s="93"/>
      <c r="F10" s="93"/>
      <c r="G10" s="93"/>
      <c r="H10" s="93"/>
      <c r="I10" s="93"/>
      <c r="J10" s="12"/>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2"/>
      <c r="AV10" s="8"/>
      <c r="AW10" s="8"/>
      <c r="AX10" s="8"/>
      <c r="AY10" s="8"/>
      <c r="AZ10" s="8"/>
    </row>
    <row r="11" spans="1:58" s="15" customFormat="1" ht="15" hidden="1">
      <c r="A11" s="95"/>
      <c r="B11" s="95"/>
      <c r="C11" s="22"/>
      <c r="D11" s="19"/>
      <c r="E11" s="19"/>
      <c r="F11" s="19"/>
      <c r="G11" s="19"/>
      <c r="H11" s="19"/>
      <c r="I11" s="19"/>
      <c r="J11" s="23" t="s">
        <v>1</v>
      </c>
      <c r="K11" s="19"/>
      <c r="L11" s="19"/>
      <c r="M11" s="19"/>
      <c r="N11" s="19"/>
      <c r="O11" s="19"/>
      <c r="P11" s="19"/>
      <c r="Q11" s="23" t="s">
        <v>1</v>
      </c>
      <c r="R11" s="19"/>
      <c r="S11" s="19"/>
      <c r="T11" s="19"/>
      <c r="U11" s="19"/>
      <c r="V11" s="19"/>
      <c r="W11" s="19"/>
      <c r="X11" s="23" t="s">
        <v>1</v>
      </c>
      <c r="Y11" s="19"/>
      <c r="Z11" s="19"/>
      <c r="AA11" s="19"/>
      <c r="AB11" s="19"/>
      <c r="AC11" s="19"/>
      <c r="AD11" s="19"/>
      <c r="AE11" s="23" t="s">
        <v>1</v>
      </c>
      <c r="AF11" s="19"/>
      <c r="AG11" s="19"/>
      <c r="AH11" s="19"/>
      <c r="AI11" s="19"/>
      <c r="AJ11" s="19"/>
      <c r="AK11" s="19"/>
      <c r="AL11" s="23" t="s">
        <v>1</v>
      </c>
      <c r="AM11" s="19"/>
      <c r="AN11" s="19"/>
      <c r="AO11" s="19"/>
      <c r="AP11" s="19"/>
      <c r="AQ11" s="19"/>
      <c r="AR11" s="19"/>
      <c r="AS11" s="23" t="s">
        <v>1</v>
      </c>
      <c r="AV11" s="14"/>
      <c r="AW11" s="14"/>
      <c r="AX11" s="14"/>
      <c r="AY11" s="14"/>
      <c r="AZ11" s="14"/>
      <c r="BA11" s="14"/>
      <c r="BB11" s="14"/>
      <c r="BC11" s="14"/>
      <c r="BD11" s="14"/>
      <c r="BE11" s="14"/>
      <c r="BF11" s="14"/>
    </row>
    <row r="12" spans="1:58" ht="14.25">
      <c r="A12" s="4"/>
      <c r="B12" s="4"/>
      <c r="C12" s="24"/>
      <c r="D12" s="91"/>
      <c r="E12" s="91"/>
      <c r="F12" s="91"/>
      <c r="G12" s="91"/>
      <c r="H12" s="91"/>
      <c r="I12" s="91"/>
      <c r="J12" s="91"/>
      <c r="K12" s="91" t="s">
        <v>2</v>
      </c>
      <c r="L12" s="91"/>
      <c r="M12" s="91"/>
      <c r="N12" s="91"/>
      <c r="O12" s="91"/>
      <c r="P12" s="91"/>
      <c r="Q12" s="91"/>
      <c r="R12" s="91" t="s">
        <v>2</v>
      </c>
      <c r="S12" s="91"/>
      <c r="T12" s="91"/>
      <c r="U12" s="91"/>
      <c r="V12" s="91"/>
      <c r="W12" s="91"/>
      <c r="X12" s="91"/>
      <c r="Y12" s="91" t="s">
        <v>2</v>
      </c>
      <c r="Z12" s="91"/>
      <c r="AA12" s="91"/>
      <c r="AB12" s="91"/>
      <c r="AC12" s="91"/>
      <c r="AD12" s="91"/>
      <c r="AE12" s="91"/>
      <c r="AF12" s="91" t="s">
        <v>2</v>
      </c>
      <c r="AG12" s="91"/>
      <c r="AH12" s="91"/>
      <c r="AI12" s="91"/>
      <c r="AJ12" s="91"/>
      <c r="AK12" s="91"/>
      <c r="AL12" s="91"/>
      <c r="AM12" s="91" t="s">
        <v>2</v>
      </c>
      <c r="AN12" s="91"/>
      <c r="AO12" s="91"/>
      <c r="AP12" s="91"/>
      <c r="AQ12" s="91"/>
      <c r="AR12" s="91"/>
      <c r="AS12" s="91"/>
    </row>
    <row r="13" spans="1:58">
      <c r="A13" s="89" t="s">
        <v>3</v>
      </c>
      <c r="B13" s="89"/>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t="s">
        <v>4</v>
      </c>
    </row>
    <row r="14" spans="1:58" ht="14.25" customHeight="1">
      <c r="A14" s="90" t="s">
        <v>5</v>
      </c>
      <c r="B14" s="90" t="s">
        <v>6</v>
      </c>
      <c r="C14" s="25"/>
      <c r="D14" s="83" t="s">
        <v>7</v>
      </c>
      <c r="E14" s="84"/>
      <c r="F14" s="84"/>
      <c r="G14" s="84"/>
      <c r="H14" s="84"/>
      <c r="I14" s="85"/>
      <c r="J14" s="86" t="s">
        <v>8</v>
      </c>
      <c r="K14" s="83" t="s">
        <v>7</v>
      </c>
      <c r="L14" s="84"/>
      <c r="M14" s="84"/>
      <c r="N14" s="84"/>
      <c r="O14" s="84"/>
      <c r="P14" s="85"/>
      <c r="Q14" s="86" t="s">
        <v>8</v>
      </c>
      <c r="R14" s="83" t="s">
        <v>7</v>
      </c>
      <c r="S14" s="84"/>
      <c r="T14" s="84"/>
      <c r="U14" s="84"/>
      <c r="V14" s="84"/>
      <c r="W14" s="85"/>
      <c r="X14" s="86" t="s">
        <v>8</v>
      </c>
      <c r="Y14" s="83" t="s">
        <v>7</v>
      </c>
      <c r="Z14" s="84"/>
      <c r="AA14" s="84"/>
      <c r="AB14" s="84"/>
      <c r="AC14" s="84"/>
      <c r="AD14" s="85"/>
      <c r="AE14" s="86" t="s">
        <v>8</v>
      </c>
      <c r="AF14" s="83" t="s">
        <v>7</v>
      </c>
      <c r="AG14" s="84"/>
      <c r="AH14" s="84"/>
      <c r="AI14" s="84"/>
      <c r="AJ14" s="84"/>
      <c r="AK14" s="85"/>
      <c r="AL14" s="86" t="s">
        <v>8</v>
      </c>
      <c r="AM14" s="83" t="s">
        <v>7</v>
      </c>
      <c r="AN14" s="84"/>
      <c r="AO14" s="84"/>
      <c r="AP14" s="84"/>
      <c r="AQ14" s="84"/>
      <c r="AR14" s="85"/>
      <c r="AS14" s="86" t="s">
        <v>8</v>
      </c>
      <c r="AT14" s="80" t="s">
        <v>9</v>
      </c>
      <c r="AU14" s="89"/>
    </row>
    <row r="15" spans="1:58" ht="14.25" customHeight="1">
      <c r="A15" s="90"/>
      <c r="B15" s="90"/>
      <c r="C15" s="26"/>
      <c r="D15" s="78" t="s">
        <v>10</v>
      </c>
      <c r="E15" s="73" t="s">
        <v>11</v>
      </c>
      <c r="F15" s="74"/>
      <c r="G15" s="75" t="s">
        <v>12</v>
      </c>
      <c r="H15" s="76"/>
      <c r="I15" s="77"/>
      <c r="J15" s="87"/>
      <c r="K15" s="78" t="s">
        <v>10</v>
      </c>
      <c r="L15" s="73" t="s">
        <v>11</v>
      </c>
      <c r="M15" s="74"/>
      <c r="N15" s="75" t="s">
        <v>12</v>
      </c>
      <c r="O15" s="76"/>
      <c r="P15" s="77"/>
      <c r="Q15" s="87"/>
      <c r="R15" s="78" t="s">
        <v>10</v>
      </c>
      <c r="S15" s="73" t="s">
        <v>11</v>
      </c>
      <c r="T15" s="74"/>
      <c r="U15" s="75" t="s">
        <v>12</v>
      </c>
      <c r="V15" s="76"/>
      <c r="W15" s="77"/>
      <c r="X15" s="87"/>
      <c r="Y15" s="78" t="s">
        <v>10</v>
      </c>
      <c r="Z15" s="73" t="s">
        <v>11</v>
      </c>
      <c r="AA15" s="74"/>
      <c r="AB15" s="75" t="s">
        <v>12</v>
      </c>
      <c r="AC15" s="76"/>
      <c r="AD15" s="77"/>
      <c r="AE15" s="87"/>
      <c r="AF15" s="78" t="s">
        <v>10</v>
      </c>
      <c r="AG15" s="73" t="s">
        <v>11</v>
      </c>
      <c r="AH15" s="74"/>
      <c r="AI15" s="75" t="s">
        <v>12</v>
      </c>
      <c r="AJ15" s="76"/>
      <c r="AK15" s="77"/>
      <c r="AL15" s="87"/>
      <c r="AM15" s="78" t="s">
        <v>10</v>
      </c>
      <c r="AN15" s="73" t="s">
        <v>11</v>
      </c>
      <c r="AO15" s="74"/>
      <c r="AP15" s="75" t="s">
        <v>12</v>
      </c>
      <c r="AQ15" s="76"/>
      <c r="AR15" s="77"/>
      <c r="AS15" s="87"/>
      <c r="AT15" s="81"/>
      <c r="AU15" s="89"/>
    </row>
    <row r="16" spans="1:58" ht="33.75" customHeight="1">
      <c r="A16" s="90"/>
      <c r="B16" s="90"/>
      <c r="C16" s="27"/>
      <c r="D16" s="79"/>
      <c r="E16" s="28" t="s">
        <v>13</v>
      </c>
      <c r="F16" s="28" t="s">
        <v>14</v>
      </c>
      <c r="G16" s="29" t="s">
        <v>15</v>
      </c>
      <c r="H16" s="70" t="s">
        <v>16</v>
      </c>
      <c r="I16" s="71"/>
      <c r="J16" s="88"/>
      <c r="K16" s="79"/>
      <c r="L16" s="28" t="s">
        <v>13</v>
      </c>
      <c r="M16" s="28" t="s">
        <v>14</v>
      </c>
      <c r="N16" s="29" t="s">
        <v>15</v>
      </c>
      <c r="O16" s="70" t="s">
        <v>16</v>
      </c>
      <c r="P16" s="71"/>
      <c r="Q16" s="88"/>
      <c r="R16" s="79"/>
      <c r="S16" s="28" t="s">
        <v>13</v>
      </c>
      <c r="T16" s="28" t="s">
        <v>14</v>
      </c>
      <c r="U16" s="29" t="s">
        <v>15</v>
      </c>
      <c r="V16" s="70" t="s">
        <v>16</v>
      </c>
      <c r="W16" s="71"/>
      <c r="X16" s="88"/>
      <c r="Y16" s="79"/>
      <c r="Z16" s="28" t="s">
        <v>13</v>
      </c>
      <c r="AA16" s="28" t="s">
        <v>14</v>
      </c>
      <c r="AB16" s="29" t="s">
        <v>15</v>
      </c>
      <c r="AC16" s="70" t="s">
        <v>16</v>
      </c>
      <c r="AD16" s="71"/>
      <c r="AE16" s="88"/>
      <c r="AF16" s="79"/>
      <c r="AG16" s="28" t="s">
        <v>13</v>
      </c>
      <c r="AH16" s="28" t="s">
        <v>14</v>
      </c>
      <c r="AI16" s="29" t="s">
        <v>15</v>
      </c>
      <c r="AJ16" s="70" t="s">
        <v>16</v>
      </c>
      <c r="AK16" s="71"/>
      <c r="AL16" s="88"/>
      <c r="AM16" s="79"/>
      <c r="AN16" s="28" t="s">
        <v>13</v>
      </c>
      <c r="AO16" s="28" t="s">
        <v>14</v>
      </c>
      <c r="AP16" s="29" t="s">
        <v>15</v>
      </c>
      <c r="AQ16" s="70" t="s">
        <v>16</v>
      </c>
      <c r="AR16" s="71"/>
      <c r="AS16" s="88"/>
      <c r="AT16" s="82"/>
      <c r="AU16" s="89"/>
    </row>
    <row r="17" spans="1:60">
      <c r="A17" s="30" t="s">
        <v>17</v>
      </c>
      <c r="B17" s="30" t="s">
        <v>18</v>
      </c>
      <c r="C17" s="31" t="str">
        <f ca="1">OFFSET(C17,0,-1)</f>
        <v>2</v>
      </c>
      <c r="D17" s="32">
        <f ca="1">OFFSET(D17,0,-1)+1</f>
        <v>3</v>
      </c>
      <c r="E17" s="32">
        <f ca="1">OFFSET(E17,0,-1)+1</f>
        <v>4</v>
      </c>
      <c r="F17" s="32">
        <f ca="1">OFFSET(F17,0,-1)+1</f>
        <v>5</v>
      </c>
      <c r="G17" s="32">
        <f ca="1">OFFSET(G17,0,-1)+1</f>
        <v>6</v>
      </c>
      <c r="H17" s="72">
        <f ca="1">OFFSET(H17,0,-1)+1</f>
        <v>7</v>
      </c>
      <c r="I17" s="72"/>
      <c r="J17" s="32">
        <f ca="1">OFFSET(J17,0,-2)+1</f>
        <v>8</v>
      </c>
      <c r="K17" s="32">
        <f ca="1">OFFSET(K17,0,-1)+1</f>
        <v>9</v>
      </c>
      <c r="L17" s="32">
        <f ca="1">OFFSET(L17,0,-1)+1</f>
        <v>10</v>
      </c>
      <c r="M17" s="32">
        <f ca="1">OFFSET(M17,0,-1)+1</f>
        <v>11</v>
      </c>
      <c r="N17" s="32">
        <f ca="1">OFFSET(N17,0,-1)+1</f>
        <v>12</v>
      </c>
      <c r="O17" s="72">
        <f ca="1">OFFSET(O17,0,-1)+1</f>
        <v>13</v>
      </c>
      <c r="P17" s="72"/>
      <c r="Q17" s="32">
        <f ca="1">OFFSET(Q17,0,-2)+1</f>
        <v>14</v>
      </c>
      <c r="R17" s="32">
        <f ca="1">OFFSET(R17,0,-1)+1</f>
        <v>15</v>
      </c>
      <c r="S17" s="32">
        <f ca="1">OFFSET(S17,0,-1)+1</f>
        <v>16</v>
      </c>
      <c r="T17" s="32">
        <f ca="1">OFFSET(T17,0,-1)+1</f>
        <v>17</v>
      </c>
      <c r="U17" s="32">
        <f ca="1">OFFSET(U17,0,-1)+1</f>
        <v>18</v>
      </c>
      <c r="V17" s="72">
        <f ca="1">OFFSET(V17,0,-1)+1</f>
        <v>19</v>
      </c>
      <c r="W17" s="72"/>
      <c r="X17" s="32">
        <f ca="1">OFFSET(X17,0,-2)+1</f>
        <v>20</v>
      </c>
      <c r="Y17" s="32">
        <f ca="1">OFFSET(Y17,0,-1)+1</f>
        <v>21</v>
      </c>
      <c r="Z17" s="32">
        <f ca="1">OFFSET(Z17,0,-1)+1</f>
        <v>22</v>
      </c>
      <c r="AA17" s="32">
        <f ca="1">OFFSET(AA17,0,-1)+1</f>
        <v>23</v>
      </c>
      <c r="AB17" s="32">
        <f ca="1">OFFSET(AB17,0,-1)+1</f>
        <v>24</v>
      </c>
      <c r="AC17" s="72">
        <f ca="1">OFFSET(AC17,0,-1)+1</f>
        <v>25</v>
      </c>
      <c r="AD17" s="72"/>
      <c r="AE17" s="32">
        <f ca="1">OFFSET(AE17,0,-2)+1</f>
        <v>26</v>
      </c>
      <c r="AF17" s="32">
        <f ca="1">OFFSET(AF17,0,-1)+1</f>
        <v>27</v>
      </c>
      <c r="AG17" s="32">
        <f ca="1">OFFSET(AG17,0,-1)+1</f>
        <v>28</v>
      </c>
      <c r="AH17" s="32">
        <f ca="1">OFFSET(AH17,0,-1)+1</f>
        <v>29</v>
      </c>
      <c r="AI17" s="32">
        <f ca="1">OFFSET(AI17,0,-1)+1</f>
        <v>30</v>
      </c>
      <c r="AJ17" s="72">
        <f ca="1">OFFSET(AJ17,0,-1)+1</f>
        <v>31</v>
      </c>
      <c r="AK17" s="72"/>
      <c r="AL17" s="32">
        <f ca="1">OFFSET(AL17,0,-2)+1</f>
        <v>32</v>
      </c>
      <c r="AM17" s="32">
        <f ca="1">OFFSET(AM17,0,-1)+1</f>
        <v>33</v>
      </c>
      <c r="AN17" s="32">
        <f ca="1">OFFSET(AN17,0,-1)+1</f>
        <v>34</v>
      </c>
      <c r="AO17" s="32">
        <f ca="1">OFFSET(AO17,0,-1)+1</f>
        <v>35</v>
      </c>
      <c r="AP17" s="32">
        <f ca="1">OFFSET(AP17,0,-1)+1</f>
        <v>36</v>
      </c>
      <c r="AQ17" s="72">
        <f ca="1">OFFSET(AQ17,0,-1)+1</f>
        <v>37</v>
      </c>
      <c r="AR17" s="72"/>
      <c r="AS17" s="32">
        <f ca="1">OFFSET(AS17,0,-2)+1</f>
        <v>38</v>
      </c>
      <c r="AT17" s="31">
        <f ca="1">OFFSET(AT17,0,-1)</f>
        <v>38</v>
      </c>
      <c r="AU17" s="32">
        <f ca="1">OFFSET(AU17,0,-1)+1</f>
        <v>39</v>
      </c>
    </row>
    <row r="18" spans="1:60" ht="22.5" hidden="1" customHeight="1">
      <c r="A18" s="33" t="e">
        <f ca="1">mergeValue(#REF!)</f>
        <v>#NAME?</v>
      </c>
      <c r="B18" s="34" t="s">
        <v>19</v>
      </c>
      <c r="C18" s="35"/>
      <c r="D18" s="69" t="str">
        <f>IF('[1]Перечень тарифов'!J21="","","" &amp; '[1]Перечень тарифов'!J21 &amp; "")</f>
        <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36" t="s">
        <v>20</v>
      </c>
      <c r="AW18" s="37"/>
      <c r="AX18" s="37" t="str">
        <f t="shared" ref="AX18:AX36" si="0">IF(B18="","",B18 )</f>
        <v>Наименование тарифа</v>
      </c>
      <c r="AY18" s="37"/>
      <c r="AZ18" s="37"/>
      <c r="BA18" s="37"/>
      <c r="BG18" s="1"/>
      <c r="BH18" s="1"/>
    </row>
    <row r="19" spans="1:60" ht="14.25" hidden="1" customHeight="1">
      <c r="A19" s="33" t="e">
        <f ca="1">mergeValue(#REF!) &amp;"."&amp; mergeValue(#REF!)</f>
        <v>#NAME?</v>
      </c>
      <c r="B19" s="38"/>
      <c r="C19" s="35"/>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36"/>
      <c r="AW19" s="37"/>
      <c r="AX19" s="37" t="str">
        <f t="shared" si="0"/>
        <v/>
      </c>
      <c r="AY19" s="37"/>
      <c r="AZ19" s="37"/>
      <c r="BA19" s="37"/>
      <c r="BG19" s="1"/>
      <c r="BH19" s="1"/>
    </row>
    <row r="20" spans="1:60" ht="14.25" hidden="1" customHeight="1">
      <c r="A20" s="33" t="e">
        <f ca="1">mergeValue(#REF!) &amp;"."&amp; mergeValue(#REF!)&amp;"."&amp; mergeValue(#REF!)</f>
        <v>#NAME?</v>
      </c>
      <c r="B20" s="39"/>
      <c r="C20" s="35"/>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36"/>
      <c r="AW20" s="37"/>
      <c r="AX20" s="37" t="str">
        <f t="shared" si="0"/>
        <v/>
      </c>
      <c r="AY20" s="37"/>
      <c r="AZ20" s="37"/>
      <c r="BA20" s="37"/>
      <c r="BG20" s="1"/>
      <c r="BH20" s="1"/>
    </row>
    <row r="21" spans="1:60" ht="14.25" hidden="1" customHeight="1">
      <c r="A21" s="33" t="e">
        <f ca="1">mergeValue(#REF!) &amp;"."&amp; mergeValue(#REF!)&amp;"."&amp; mergeValue(#REF!)&amp;"."&amp; mergeValue(#REF!)</f>
        <v>#NAME?</v>
      </c>
      <c r="B21" s="40"/>
      <c r="C21" s="35"/>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36"/>
      <c r="AW21" s="37"/>
      <c r="AX21" s="37" t="str">
        <f t="shared" si="0"/>
        <v/>
      </c>
      <c r="AY21" s="37"/>
      <c r="AZ21" s="37"/>
      <c r="BA21" s="37"/>
      <c r="BG21" s="1"/>
      <c r="BH21" s="1"/>
    </row>
    <row r="22" spans="1:60" ht="78.75">
      <c r="A22" s="33" t="s">
        <v>49</v>
      </c>
      <c r="B22" s="41" t="s">
        <v>21</v>
      </c>
      <c r="C22" s="35"/>
      <c r="D22" s="68" t="s">
        <v>22</v>
      </c>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36" t="s">
        <v>23</v>
      </c>
      <c r="AW22" s="37"/>
      <c r="AX22" s="37" t="str">
        <f t="shared" si="0"/>
        <v>Схема подключения теплопотребляющей установки к коллектору источника тепловой энергии</v>
      </c>
      <c r="AY22" s="37"/>
      <c r="AZ22" s="37"/>
      <c r="BA22" s="37"/>
      <c r="BG22" s="1"/>
      <c r="BH22" s="1"/>
    </row>
    <row r="23" spans="1:60" ht="33.75">
      <c r="A23" s="33" t="s">
        <v>50</v>
      </c>
      <c r="B23" s="42" t="s">
        <v>24</v>
      </c>
      <c r="C23" s="35"/>
      <c r="D23" s="65" t="s">
        <v>25</v>
      </c>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7"/>
      <c r="AU23" s="36" t="s">
        <v>26</v>
      </c>
      <c r="AW23" s="37"/>
      <c r="AX23" s="37" t="str">
        <f t="shared" si="0"/>
        <v>Группа потребителей</v>
      </c>
      <c r="AY23" s="37"/>
      <c r="AZ23" s="37"/>
      <c r="BA23" s="37"/>
      <c r="BG23" s="1"/>
      <c r="BH23" s="1"/>
    </row>
    <row r="24" spans="1:60" ht="26.25" customHeight="1">
      <c r="A24" s="33" t="s">
        <v>51</v>
      </c>
      <c r="B24" s="43" t="s">
        <v>27</v>
      </c>
      <c r="C24" s="35"/>
      <c r="D24" s="44">
        <v>9528.74</v>
      </c>
      <c r="E24" s="45"/>
      <c r="F24" s="46"/>
      <c r="G24" s="62" t="s">
        <v>28</v>
      </c>
      <c r="H24" s="64" t="s">
        <v>29</v>
      </c>
      <c r="I24" s="62" t="s">
        <v>30</v>
      </c>
      <c r="J24" s="64" t="s">
        <v>29</v>
      </c>
      <c r="K24" s="44">
        <v>40430.42</v>
      </c>
      <c r="L24" s="45"/>
      <c r="M24" s="46"/>
      <c r="N24" s="62" t="s">
        <v>31</v>
      </c>
      <c r="O24" s="64" t="s">
        <v>29</v>
      </c>
      <c r="P24" s="62" t="s">
        <v>32</v>
      </c>
      <c r="Q24" s="64" t="s">
        <v>29</v>
      </c>
      <c r="R24" s="44">
        <v>40430.42</v>
      </c>
      <c r="S24" s="45"/>
      <c r="T24" s="46"/>
      <c r="U24" s="62" t="s">
        <v>33</v>
      </c>
      <c r="V24" s="64" t="s">
        <v>29</v>
      </c>
      <c r="W24" s="62" t="s">
        <v>34</v>
      </c>
      <c r="X24" s="64" t="s">
        <v>29</v>
      </c>
      <c r="Y24" s="44">
        <v>21162.6</v>
      </c>
      <c r="Z24" s="45"/>
      <c r="AA24" s="46"/>
      <c r="AB24" s="62" t="s">
        <v>35</v>
      </c>
      <c r="AC24" s="64" t="s">
        <v>29</v>
      </c>
      <c r="AD24" s="62" t="s">
        <v>36</v>
      </c>
      <c r="AE24" s="64" t="s">
        <v>29</v>
      </c>
      <c r="AF24" s="44">
        <v>21162.6</v>
      </c>
      <c r="AG24" s="45"/>
      <c r="AH24" s="46"/>
      <c r="AI24" s="62" t="s">
        <v>37</v>
      </c>
      <c r="AJ24" s="64" t="s">
        <v>29</v>
      </c>
      <c r="AK24" s="62" t="s">
        <v>38</v>
      </c>
      <c r="AL24" s="64" t="s">
        <v>29</v>
      </c>
      <c r="AM24" s="44">
        <v>27224.46</v>
      </c>
      <c r="AN24" s="45"/>
      <c r="AO24" s="46"/>
      <c r="AP24" s="62" t="s">
        <v>39</v>
      </c>
      <c r="AQ24" s="64" t="s">
        <v>29</v>
      </c>
      <c r="AR24" s="62" t="s">
        <v>40</v>
      </c>
      <c r="AS24" s="64" t="s">
        <v>41</v>
      </c>
      <c r="AT24" s="45"/>
      <c r="AU24" s="58" t="s">
        <v>42</v>
      </c>
      <c r="AV24" s="1" t="e">
        <f ca="1">strCheckDate(D25:AT25)</f>
        <v>#NAME?</v>
      </c>
      <c r="AW24" s="37"/>
      <c r="AX24" s="37" t="str">
        <f t="shared" si="0"/>
        <v>вода</v>
      </c>
      <c r="AY24" s="37"/>
      <c r="AZ24" s="37"/>
      <c r="BA24" s="37"/>
      <c r="BG24" s="1"/>
      <c r="BH24" s="1"/>
    </row>
    <row r="25" spans="1:60" ht="11.25" hidden="1" customHeight="1">
      <c r="A25" s="47"/>
      <c r="B25" s="35"/>
      <c r="C25" s="35"/>
      <c r="D25" s="45"/>
      <c r="E25" s="45"/>
      <c r="F25" s="48" t="str">
        <f>G24 &amp; "-" &amp; I24</f>
        <v>01.01.2021-30.06.2021</v>
      </c>
      <c r="G25" s="63"/>
      <c r="H25" s="64"/>
      <c r="I25" s="63"/>
      <c r="J25" s="64"/>
      <c r="K25" s="45"/>
      <c r="L25" s="45"/>
      <c r="M25" s="48" t="str">
        <f>N24 &amp; "-" &amp; P24</f>
        <v>01.07.2021-31.12.2021</v>
      </c>
      <c r="N25" s="63"/>
      <c r="O25" s="64"/>
      <c r="P25" s="63"/>
      <c r="Q25" s="64"/>
      <c r="R25" s="45"/>
      <c r="S25" s="45"/>
      <c r="T25" s="48" t="str">
        <f>U24 &amp; "-" &amp; W24</f>
        <v>01.01.2022-30.06.2022</v>
      </c>
      <c r="U25" s="63"/>
      <c r="V25" s="64"/>
      <c r="W25" s="63"/>
      <c r="X25" s="64"/>
      <c r="Y25" s="45"/>
      <c r="Z25" s="45"/>
      <c r="AA25" s="48" t="str">
        <f>AB24 &amp; "-" &amp; AD24</f>
        <v>01.07.2022-31.12.2022</v>
      </c>
      <c r="AB25" s="63"/>
      <c r="AC25" s="64"/>
      <c r="AD25" s="63"/>
      <c r="AE25" s="64"/>
      <c r="AF25" s="45"/>
      <c r="AG25" s="45"/>
      <c r="AH25" s="48" t="str">
        <f>AI24 &amp; "-" &amp; AK24</f>
        <v>01.01.2023-30.06.2023</v>
      </c>
      <c r="AI25" s="63"/>
      <c r="AJ25" s="64"/>
      <c r="AK25" s="63"/>
      <c r="AL25" s="64"/>
      <c r="AM25" s="45"/>
      <c r="AN25" s="45"/>
      <c r="AO25" s="48" t="str">
        <f>AP24 &amp; "-" &amp; AR24</f>
        <v>01.07.2023-31.12.2023</v>
      </c>
      <c r="AP25" s="63"/>
      <c r="AQ25" s="64"/>
      <c r="AR25" s="63"/>
      <c r="AS25" s="64"/>
      <c r="AT25" s="45"/>
      <c r="AU25" s="59"/>
      <c r="AW25" s="37"/>
      <c r="AX25" s="37" t="str">
        <f t="shared" si="0"/>
        <v/>
      </c>
      <c r="AY25" s="37"/>
      <c r="AZ25" s="37"/>
      <c r="BA25" s="37"/>
      <c r="BG25" s="1"/>
      <c r="BH25" s="1"/>
    </row>
    <row r="26" spans="1:60" ht="15" customHeight="1">
      <c r="A26" s="49"/>
      <c r="B26" s="50" t="s">
        <v>43</v>
      </c>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2"/>
      <c r="AU26" s="60"/>
      <c r="AW26" s="37"/>
      <c r="AX26" s="37" t="str">
        <f t="shared" si="0"/>
        <v>Добавить вид теплоносителя (параметры теплоносителя)</v>
      </c>
      <c r="AY26" s="37"/>
      <c r="AZ26" s="37"/>
      <c r="BA26" s="37"/>
      <c r="BG26" s="1"/>
      <c r="BH26" s="1"/>
    </row>
    <row r="27" spans="1:60" ht="33.75">
      <c r="A27" s="33" t="s">
        <v>52</v>
      </c>
      <c r="B27" s="42" t="s">
        <v>24</v>
      </c>
      <c r="C27" s="35"/>
      <c r="D27" s="65" t="s">
        <v>44</v>
      </c>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7"/>
      <c r="AU27" s="36" t="s">
        <v>26</v>
      </c>
      <c r="AW27" s="37"/>
      <c r="AX27" s="37" t="str">
        <f t="shared" si="0"/>
        <v>Группа потребителей</v>
      </c>
      <c r="AY27" s="37"/>
      <c r="AZ27" s="37"/>
      <c r="BA27" s="37"/>
      <c r="BG27" s="1"/>
      <c r="BH27" s="1"/>
    </row>
    <row r="28" spans="1:60" ht="33" customHeight="1">
      <c r="A28" s="33" t="s">
        <v>53</v>
      </c>
      <c r="B28" s="43" t="s">
        <v>27</v>
      </c>
      <c r="C28" s="35"/>
      <c r="D28" s="44">
        <v>11434.49</v>
      </c>
      <c r="E28" s="45"/>
      <c r="F28" s="46"/>
      <c r="G28" s="62" t="s">
        <v>28</v>
      </c>
      <c r="H28" s="64" t="s">
        <v>29</v>
      </c>
      <c r="I28" s="62" t="s">
        <v>30</v>
      </c>
      <c r="J28" s="64" t="s">
        <v>29</v>
      </c>
      <c r="K28" s="44">
        <v>48516.5</v>
      </c>
      <c r="L28" s="45"/>
      <c r="M28" s="46"/>
      <c r="N28" s="62" t="s">
        <v>31</v>
      </c>
      <c r="O28" s="64" t="s">
        <v>29</v>
      </c>
      <c r="P28" s="62" t="s">
        <v>32</v>
      </c>
      <c r="Q28" s="64" t="s">
        <v>29</v>
      </c>
      <c r="R28" s="44">
        <v>48516.5</v>
      </c>
      <c r="S28" s="45"/>
      <c r="T28" s="46"/>
      <c r="U28" s="62" t="s">
        <v>33</v>
      </c>
      <c r="V28" s="64" t="s">
        <v>29</v>
      </c>
      <c r="W28" s="62" t="s">
        <v>34</v>
      </c>
      <c r="X28" s="64" t="s">
        <v>29</v>
      </c>
      <c r="Y28" s="44">
        <v>25395.119999999999</v>
      </c>
      <c r="Z28" s="45"/>
      <c r="AA28" s="46"/>
      <c r="AB28" s="62" t="s">
        <v>35</v>
      </c>
      <c r="AC28" s="64" t="s">
        <v>29</v>
      </c>
      <c r="AD28" s="62" t="s">
        <v>36</v>
      </c>
      <c r="AE28" s="64" t="s">
        <v>29</v>
      </c>
      <c r="AF28" s="44">
        <v>25395.119999999999</v>
      </c>
      <c r="AG28" s="45"/>
      <c r="AH28" s="46"/>
      <c r="AI28" s="62" t="s">
        <v>37</v>
      </c>
      <c r="AJ28" s="64" t="s">
        <v>29</v>
      </c>
      <c r="AK28" s="62" t="s">
        <v>38</v>
      </c>
      <c r="AL28" s="64" t="s">
        <v>29</v>
      </c>
      <c r="AM28" s="44">
        <v>32669.35</v>
      </c>
      <c r="AN28" s="45"/>
      <c r="AO28" s="46"/>
      <c r="AP28" s="62" t="s">
        <v>39</v>
      </c>
      <c r="AQ28" s="64" t="s">
        <v>29</v>
      </c>
      <c r="AR28" s="62" t="s">
        <v>40</v>
      </c>
      <c r="AS28" s="64" t="s">
        <v>41</v>
      </c>
      <c r="AT28" s="45"/>
      <c r="AU28" s="58" t="s">
        <v>42</v>
      </c>
      <c r="AV28" s="1" t="e">
        <f ca="1">strCheckDate(D29:AT29)</f>
        <v>#NAME?</v>
      </c>
      <c r="AW28" s="37"/>
      <c r="AX28" s="37" t="str">
        <f t="shared" si="0"/>
        <v>вода</v>
      </c>
      <c r="AY28" s="37"/>
      <c r="AZ28" s="37"/>
      <c r="BA28" s="37"/>
      <c r="BG28" s="1"/>
      <c r="BH28" s="1"/>
    </row>
    <row r="29" spans="1:60" ht="11.25" hidden="1" customHeight="1">
      <c r="A29" s="47"/>
      <c r="B29" s="35"/>
      <c r="C29" s="35"/>
      <c r="D29" s="45"/>
      <c r="E29" s="45"/>
      <c r="F29" s="48" t="str">
        <f>G28 &amp; "-" &amp; I28</f>
        <v>01.01.2021-30.06.2021</v>
      </c>
      <c r="G29" s="63"/>
      <c r="H29" s="64"/>
      <c r="I29" s="63"/>
      <c r="J29" s="64"/>
      <c r="K29" s="45"/>
      <c r="L29" s="45"/>
      <c r="M29" s="48" t="str">
        <f>N28 &amp; "-" &amp; P28</f>
        <v>01.07.2021-31.12.2021</v>
      </c>
      <c r="N29" s="63"/>
      <c r="O29" s="64"/>
      <c r="P29" s="63"/>
      <c r="Q29" s="64"/>
      <c r="R29" s="45"/>
      <c r="S29" s="45"/>
      <c r="T29" s="48" t="str">
        <f>U28 &amp; "-" &amp; W28</f>
        <v>01.01.2022-30.06.2022</v>
      </c>
      <c r="U29" s="63"/>
      <c r="V29" s="64"/>
      <c r="W29" s="63"/>
      <c r="X29" s="64"/>
      <c r="Y29" s="45"/>
      <c r="Z29" s="45"/>
      <c r="AA29" s="48" t="str">
        <f>AB28 &amp; "-" &amp; AD28</f>
        <v>01.07.2022-31.12.2022</v>
      </c>
      <c r="AB29" s="63"/>
      <c r="AC29" s="64"/>
      <c r="AD29" s="63"/>
      <c r="AE29" s="64"/>
      <c r="AF29" s="45"/>
      <c r="AG29" s="45"/>
      <c r="AH29" s="48" t="str">
        <f>AI28 &amp; "-" &amp; AK28</f>
        <v>01.01.2023-30.06.2023</v>
      </c>
      <c r="AI29" s="63"/>
      <c r="AJ29" s="64"/>
      <c r="AK29" s="63"/>
      <c r="AL29" s="64"/>
      <c r="AM29" s="45"/>
      <c r="AN29" s="45"/>
      <c r="AO29" s="48" t="str">
        <f>AP28 &amp; "-" &amp; AR28</f>
        <v>01.07.2023-31.12.2023</v>
      </c>
      <c r="AP29" s="63"/>
      <c r="AQ29" s="64"/>
      <c r="AR29" s="63"/>
      <c r="AS29" s="64"/>
      <c r="AT29" s="45"/>
      <c r="AU29" s="59"/>
      <c r="AW29" s="37"/>
      <c r="AX29" s="37" t="str">
        <f t="shared" si="0"/>
        <v/>
      </c>
      <c r="AY29" s="37"/>
      <c r="AZ29" s="37"/>
      <c r="BA29" s="37"/>
      <c r="BG29" s="1"/>
      <c r="BH29" s="1"/>
    </row>
    <row r="30" spans="1:60" ht="15" customHeight="1">
      <c r="A30" s="49"/>
      <c r="B30" s="50" t="s">
        <v>43</v>
      </c>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2"/>
      <c r="AU30" s="60"/>
      <c r="AW30" s="37"/>
      <c r="AX30" s="37" t="str">
        <f t="shared" si="0"/>
        <v>Добавить вид теплоносителя (параметры теплоносителя)</v>
      </c>
      <c r="AY30" s="37"/>
      <c r="AZ30" s="37"/>
      <c r="BA30" s="37"/>
      <c r="BG30" s="1"/>
      <c r="BH30" s="1"/>
    </row>
    <row r="31" spans="1:60" ht="33.75">
      <c r="A31" s="33" t="s">
        <v>54</v>
      </c>
      <c r="B31" s="42" t="s">
        <v>24</v>
      </c>
      <c r="C31" s="35"/>
      <c r="D31" s="65" t="s">
        <v>45</v>
      </c>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7"/>
      <c r="AU31" s="36" t="s">
        <v>26</v>
      </c>
      <c r="AW31" s="37"/>
      <c r="AX31" s="37" t="str">
        <f t="shared" si="0"/>
        <v>Группа потребителей</v>
      </c>
      <c r="AY31" s="37"/>
      <c r="AZ31" s="37"/>
      <c r="BA31" s="37"/>
      <c r="BG31" s="1"/>
      <c r="BH31" s="1"/>
    </row>
    <row r="32" spans="1:60" ht="21" customHeight="1">
      <c r="A32" s="33" t="s">
        <v>55</v>
      </c>
      <c r="B32" s="43" t="s">
        <v>27</v>
      </c>
      <c r="C32" s="35"/>
      <c r="D32" s="44">
        <v>9528.74</v>
      </c>
      <c r="E32" s="45"/>
      <c r="F32" s="46"/>
      <c r="G32" s="62" t="s">
        <v>28</v>
      </c>
      <c r="H32" s="64" t="s">
        <v>29</v>
      </c>
      <c r="I32" s="62" t="s">
        <v>30</v>
      </c>
      <c r="J32" s="64" t="s">
        <v>29</v>
      </c>
      <c r="K32" s="44">
        <v>40430.42</v>
      </c>
      <c r="L32" s="45"/>
      <c r="M32" s="46"/>
      <c r="N32" s="62" t="s">
        <v>31</v>
      </c>
      <c r="O32" s="64" t="s">
        <v>29</v>
      </c>
      <c r="P32" s="62" t="s">
        <v>32</v>
      </c>
      <c r="Q32" s="64" t="s">
        <v>29</v>
      </c>
      <c r="R32" s="44">
        <v>40430.42</v>
      </c>
      <c r="S32" s="45"/>
      <c r="T32" s="46"/>
      <c r="U32" s="62" t="s">
        <v>33</v>
      </c>
      <c r="V32" s="64" t="s">
        <v>29</v>
      </c>
      <c r="W32" s="62" t="s">
        <v>34</v>
      </c>
      <c r="X32" s="64" t="s">
        <v>29</v>
      </c>
      <c r="Y32" s="44">
        <v>21162.6</v>
      </c>
      <c r="Z32" s="45"/>
      <c r="AA32" s="46"/>
      <c r="AB32" s="62" t="s">
        <v>35</v>
      </c>
      <c r="AC32" s="64" t="s">
        <v>29</v>
      </c>
      <c r="AD32" s="62" t="s">
        <v>36</v>
      </c>
      <c r="AE32" s="64" t="s">
        <v>29</v>
      </c>
      <c r="AF32" s="44">
        <v>21162.6</v>
      </c>
      <c r="AG32" s="45"/>
      <c r="AH32" s="46"/>
      <c r="AI32" s="62" t="s">
        <v>37</v>
      </c>
      <c r="AJ32" s="64" t="s">
        <v>29</v>
      </c>
      <c r="AK32" s="62" t="s">
        <v>38</v>
      </c>
      <c r="AL32" s="64" t="s">
        <v>29</v>
      </c>
      <c r="AM32" s="44">
        <v>27224.46</v>
      </c>
      <c r="AN32" s="45"/>
      <c r="AO32" s="46"/>
      <c r="AP32" s="62" t="s">
        <v>39</v>
      </c>
      <c r="AQ32" s="64" t="s">
        <v>29</v>
      </c>
      <c r="AR32" s="62" t="s">
        <v>40</v>
      </c>
      <c r="AS32" s="64" t="s">
        <v>41</v>
      </c>
      <c r="AT32" s="45"/>
      <c r="AU32" s="58" t="s">
        <v>42</v>
      </c>
      <c r="AV32" s="1" t="e">
        <f ca="1">strCheckDate(D33:AT33)</f>
        <v>#NAME?</v>
      </c>
      <c r="AW32" s="37"/>
      <c r="AX32" s="37" t="str">
        <f t="shared" si="0"/>
        <v>вода</v>
      </c>
      <c r="AY32" s="37"/>
      <c r="AZ32" s="37"/>
      <c r="BA32" s="37"/>
      <c r="BG32" s="1"/>
      <c r="BH32" s="1"/>
    </row>
    <row r="33" spans="1:60" ht="11.25" hidden="1" customHeight="1">
      <c r="A33" s="47"/>
      <c r="B33" s="35"/>
      <c r="C33" s="35"/>
      <c r="D33" s="45"/>
      <c r="E33" s="45"/>
      <c r="F33" s="48" t="str">
        <f>G32 &amp; "-" &amp; I32</f>
        <v>01.01.2021-30.06.2021</v>
      </c>
      <c r="G33" s="63"/>
      <c r="H33" s="64"/>
      <c r="I33" s="63"/>
      <c r="J33" s="64"/>
      <c r="K33" s="45"/>
      <c r="L33" s="45"/>
      <c r="M33" s="48" t="str">
        <f>N32 &amp; "-" &amp; P32</f>
        <v>01.07.2021-31.12.2021</v>
      </c>
      <c r="N33" s="63"/>
      <c r="O33" s="64"/>
      <c r="P33" s="63"/>
      <c r="Q33" s="64"/>
      <c r="R33" s="45"/>
      <c r="S33" s="45"/>
      <c r="T33" s="48" t="str">
        <f>U32 &amp; "-" &amp; W32</f>
        <v>01.01.2022-30.06.2022</v>
      </c>
      <c r="U33" s="63"/>
      <c r="V33" s="64"/>
      <c r="W33" s="63"/>
      <c r="X33" s="64"/>
      <c r="Y33" s="45"/>
      <c r="Z33" s="45"/>
      <c r="AA33" s="48" t="str">
        <f>AB32 &amp; "-" &amp; AD32</f>
        <v>01.07.2022-31.12.2022</v>
      </c>
      <c r="AB33" s="63"/>
      <c r="AC33" s="64"/>
      <c r="AD33" s="63"/>
      <c r="AE33" s="64"/>
      <c r="AF33" s="45"/>
      <c r="AG33" s="45"/>
      <c r="AH33" s="48" t="str">
        <f>AI32 &amp; "-" &amp; AK32</f>
        <v>01.01.2023-30.06.2023</v>
      </c>
      <c r="AI33" s="63"/>
      <c r="AJ33" s="64"/>
      <c r="AK33" s="63"/>
      <c r="AL33" s="64"/>
      <c r="AM33" s="45"/>
      <c r="AN33" s="45"/>
      <c r="AO33" s="48" t="str">
        <f>AP32 &amp; "-" &amp; AR32</f>
        <v>01.07.2023-31.12.2023</v>
      </c>
      <c r="AP33" s="63"/>
      <c r="AQ33" s="64"/>
      <c r="AR33" s="63"/>
      <c r="AS33" s="64"/>
      <c r="AT33" s="45"/>
      <c r="AU33" s="59"/>
      <c r="AW33" s="37"/>
      <c r="AX33" s="37" t="str">
        <f t="shared" si="0"/>
        <v/>
      </c>
      <c r="AY33" s="37"/>
      <c r="AZ33" s="37"/>
      <c r="BA33" s="37"/>
      <c r="BG33" s="1"/>
      <c r="BH33" s="1"/>
    </row>
    <row r="34" spans="1:60" ht="15" customHeight="1">
      <c r="A34" s="49"/>
      <c r="B34" s="50" t="s">
        <v>43</v>
      </c>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2"/>
      <c r="AU34" s="60"/>
      <c r="AW34" s="37"/>
      <c r="AX34" s="37" t="str">
        <f t="shared" si="0"/>
        <v>Добавить вид теплоносителя (параметры теплоносителя)</v>
      </c>
      <c r="AY34" s="37"/>
      <c r="AZ34" s="37"/>
      <c r="BA34" s="37"/>
      <c r="BG34" s="1"/>
      <c r="BH34" s="1"/>
    </row>
    <row r="35" spans="1:60" ht="15" customHeight="1">
      <c r="A35" s="49"/>
      <c r="B35" s="53" t="s">
        <v>46</v>
      </c>
      <c r="C35" s="51"/>
      <c r="D35" s="51"/>
      <c r="E35" s="51"/>
      <c r="F35" s="51"/>
      <c r="G35" s="51"/>
      <c r="H35" s="51"/>
      <c r="I35" s="51"/>
      <c r="J35" s="54"/>
      <c r="K35" s="51"/>
      <c r="L35" s="51"/>
      <c r="M35" s="51"/>
      <c r="N35" s="51"/>
      <c r="O35" s="51"/>
      <c r="P35" s="51"/>
      <c r="Q35" s="54"/>
      <c r="R35" s="51"/>
      <c r="S35" s="51"/>
      <c r="T35" s="51"/>
      <c r="U35" s="51"/>
      <c r="V35" s="51"/>
      <c r="W35" s="51"/>
      <c r="X35" s="54"/>
      <c r="Y35" s="51"/>
      <c r="Z35" s="51"/>
      <c r="AA35" s="51"/>
      <c r="AB35" s="51"/>
      <c r="AC35" s="51"/>
      <c r="AD35" s="51"/>
      <c r="AE35" s="54"/>
      <c r="AF35" s="51"/>
      <c r="AG35" s="51"/>
      <c r="AH35" s="51"/>
      <c r="AI35" s="51"/>
      <c r="AJ35" s="51"/>
      <c r="AK35" s="51"/>
      <c r="AL35" s="54"/>
      <c r="AM35" s="51"/>
      <c r="AN35" s="51"/>
      <c r="AO35" s="51"/>
      <c r="AP35" s="51"/>
      <c r="AQ35" s="51"/>
      <c r="AR35" s="51"/>
      <c r="AS35" s="54"/>
      <c r="AT35" s="51"/>
      <c r="AU35" s="55"/>
      <c r="AW35" s="37"/>
      <c r="AX35" s="37" t="str">
        <f t="shared" si="0"/>
        <v>Добавить группу потребителей</v>
      </c>
      <c r="AY35" s="37"/>
      <c r="AZ35" s="37"/>
      <c r="BA35" s="37"/>
      <c r="BG35" s="1"/>
      <c r="BH35" s="1"/>
    </row>
    <row r="36" spans="1:60" ht="15" customHeight="1">
      <c r="A36" s="49"/>
      <c r="B36" s="56" t="s">
        <v>47</v>
      </c>
      <c r="C36" s="51"/>
      <c r="D36" s="51"/>
      <c r="E36" s="51"/>
      <c r="F36" s="51"/>
      <c r="G36" s="51"/>
      <c r="H36" s="51"/>
      <c r="I36" s="51"/>
      <c r="J36" s="54"/>
      <c r="K36" s="51"/>
      <c r="L36" s="51"/>
      <c r="M36" s="51"/>
      <c r="N36" s="51"/>
      <c r="O36" s="51"/>
      <c r="P36" s="51"/>
      <c r="Q36" s="54"/>
      <c r="R36" s="51"/>
      <c r="S36" s="51"/>
      <c r="T36" s="51"/>
      <c r="U36" s="51"/>
      <c r="V36" s="51"/>
      <c r="W36" s="51"/>
      <c r="X36" s="54"/>
      <c r="Y36" s="51"/>
      <c r="Z36" s="51"/>
      <c r="AA36" s="51"/>
      <c r="AB36" s="51"/>
      <c r="AC36" s="51"/>
      <c r="AD36" s="51"/>
      <c r="AE36" s="54"/>
      <c r="AF36" s="51"/>
      <c r="AG36" s="51"/>
      <c r="AH36" s="51"/>
      <c r="AI36" s="51"/>
      <c r="AJ36" s="51"/>
      <c r="AK36" s="51"/>
      <c r="AL36" s="54"/>
      <c r="AM36" s="51"/>
      <c r="AN36" s="51"/>
      <c r="AO36" s="51"/>
      <c r="AP36" s="51"/>
      <c r="AQ36" s="51"/>
      <c r="AR36" s="51"/>
      <c r="AS36" s="54"/>
      <c r="AT36" s="51"/>
      <c r="AU36" s="55"/>
      <c r="AW36" s="37"/>
      <c r="AX36" s="37" t="str">
        <f t="shared" si="0"/>
        <v>Добавить схему подключения</v>
      </c>
      <c r="AY36" s="37"/>
      <c r="AZ36" s="37"/>
      <c r="BA36" s="37"/>
      <c r="BG36" s="1"/>
      <c r="BH36" s="1"/>
    </row>
    <row r="37" spans="1:60">
      <c r="AV37" s="2"/>
      <c r="AW37" s="2"/>
      <c r="AX37" s="2"/>
      <c r="AY37" s="2"/>
      <c r="AZ37" s="2"/>
      <c r="BA37" s="2"/>
      <c r="BB37" s="2"/>
      <c r="BC37" s="2"/>
      <c r="BD37" s="2"/>
      <c r="BE37" s="2"/>
      <c r="BF37" s="2"/>
    </row>
    <row r="38" spans="1:60" ht="90" customHeight="1">
      <c r="A38" s="57">
        <v>1</v>
      </c>
      <c r="B38" s="61" t="s">
        <v>48</v>
      </c>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row>
  </sheetData>
  <mergeCells count="143">
    <mergeCell ref="D12:J12"/>
    <mergeCell ref="K12:Q12"/>
    <mergeCell ref="R12:X12"/>
    <mergeCell ref="Y12:AE12"/>
    <mergeCell ref="AF12:AL12"/>
    <mergeCell ref="AM12:AS12"/>
    <mergeCell ref="A5:I5"/>
    <mergeCell ref="D7:I7"/>
    <mergeCell ref="D8:I8"/>
    <mergeCell ref="D9:I9"/>
    <mergeCell ref="D10:I10"/>
    <mergeCell ref="A11:B11"/>
    <mergeCell ref="A13:AT13"/>
    <mergeCell ref="AU13:AU16"/>
    <mergeCell ref="A14:A16"/>
    <mergeCell ref="B14:B16"/>
    <mergeCell ref="D14:I14"/>
    <mergeCell ref="J14:J16"/>
    <mergeCell ref="K14:P14"/>
    <mergeCell ref="Q14:Q16"/>
    <mergeCell ref="R14:W14"/>
    <mergeCell ref="X14:X16"/>
    <mergeCell ref="AG15:AH15"/>
    <mergeCell ref="AI15:AK15"/>
    <mergeCell ref="AM15:AM16"/>
    <mergeCell ref="AN15:AO15"/>
    <mergeCell ref="AP15:AR15"/>
    <mergeCell ref="H16:I16"/>
    <mergeCell ref="O16:P16"/>
    <mergeCell ref="V16:W16"/>
    <mergeCell ref="AC16:AD16"/>
    <mergeCell ref="AJ16:AK16"/>
    <mergeCell ref="G15:I15"/>
    <mergeCell ref="K15:K16"/>
    <mergeCell ref="L15:M15"/>
    <mergeCell ref="N15:P15"/>
    <mergeCell ref="R15:R16"/>
    <mergeCell ref="S15:T15"/>
    <mergeCell ref="U15:W15"/>
    <mergeCell ref="AE14:AE16"/>
    <mergeCell ref="AF14:AK14"/>
    <mergeCell ref="AL14:AL16"/>
    <mergeCell ref="AM14:AR14"/>
    <mergeCell ref="Y15:Y16"/>
    <mergeCell ref="Z15:AA15"/>
    <mergeCell ref="AB15:AD15"/>
    <mergeCell ref="D18:AT18"/>
    <mergeCell ref="D19:AT19"/>
    <mergeCell ref="D20:AT20"/>
    <mergeCell ref="D21:AT21"/>
    <mergeCell ref="AQ16:AR16"/>
    <mergeCell ref="H17:I17"/>
    <mergeCell ref="O17:P17"/>
    <mergeCell ref="V17:W17"/>
    <mergeCell ref="AC17:AD17"/>
    <mergeCell ref="AJ17:AK17"/>
    <mergeCell ref="AQ17:AR17"/>
    <mergeCell ref="AT14:AT16"/>
    <mergeCell ref="D15:D16"/>
    <mergeCell ref="E15:F15"/>
    <mergeCell ref="Y14:AD14"/>
    <mergeCell ref="AS14:AS16"/>
    <mergeCell ref="AF15:AF16"/>
    <mergeCell ref="U24:U25"/>
    <mergeCell ref="V24:V25"/>
    <mergeCell ref="W24:W25"/>
    <mergeCell ref="X24:X25"/>
    <mergeCell ref="D22:AT22"/>
    <mergeCell ref="D23:AT23"/>
    <mergeCell ref="G24:G25"/>
    <mergeCell ref="H24:H25"/>
    <mergeCell ref="I24:I25"/>
    <mergeCell ref="J24:J25"/>
    <mergeCell ref="N24:N25"/>
    <mergeCell ref="O24:O25"/>
    <mergeCell ref="W28:W29"/>
    <mergeCell ref="X28:X29"/>
    <mergeCell ref="AU24:AU26"/>
    <mergeCell ref="D27:AT27"/>
    <mergeCell ref="G28:G29"/>
    <mergeCell ref="H28:H29"/>
    <mergeCell ref="I28:I29"/>
    <mergeCell ref="J28:J29"/>
    <mergeCell ref="N28:N29"/>
    <mergeCell ref="O28:O29"/>
    <mergeCell ref="AK24:AK25"/>
    <mergeCell ref="AL24:AL25"/>
    <mergeCell ref="AP24:AP25"/>
    <mergeCell ref="AQ24:AQ25"/>
    <mergeCell ref="AR24:AR25"/>
    <mergeCell ref="AS24:AS25"/>
    <mergeCell ref="AB24:AB25"/>
    <mergeCell ref="AC24:AC25"/>
    <mergeCell ref="AD24:AD25"/>
    <mergeCell ref="AE24:AE25"/>
    <mergeCell ref="AI24:AI25"/>
    <mergeCell ref="AJ24:AJ25"/>
    <mergeCell ref="P24:P25"/>
    <mergeCell ref="Q24:Q25"/>
    <mergeCell ref="AU28:AU30"/>
    <mergeCell ref="D31:AT31"/>
    <mergeCell ref="G32:G33"/>
    <mergeCell ref="H32:H33"/>
    <mergeCell ref="I32:I33"/>
    <mergeCell ref="J32:J33"/>
    <mergeCell ref="N32:N33"/>
    <mergeCell ref="O32:O33"/>
    <mergeCell ref="AK28:AK29"/>
    <mergeCell ref="AL28:AL29"/>
    <mergeCell ref="AP28:AP29"/>
    <mergeCell ref="AQ28:AQ29"/>
    <mergeCell ref="AR28:AR29"/>
    <mergeCell ref="AS28:AS29"/>
    <mergeCell ref="AB28:AB29"/>
    <mergeCell ref="AC28:AC29"/>
    <mergeCell ref="AD28:AD29"/>
    <mergeCell ref="AE28:AE29"/>
    <mergeCell ref="AI28:AI29"/>
    <mergeCell ref="AJ28:AJ29"/>
    <mergeCell ref="P28:P29"/>
    <mergeCell ref="Q28:Q29"/>
    <mergeCell ref="U28:U29"/>
    <mergeCell ref="V28:V29"/>
    <mergeCell ref="AU32:AU34"/>
    <mergeCell ref="B38:AU38"/>
    <mergeCell ref="AK32:AK33"/>
    <mergeCell ref="AL32:AL33"/>
    <mergeCell ref="AP32:AP33"/>
    <mergeCell ref="AQ32:AQ33"/>
    <mergeCell ref="AR32:AR33"/>
    <mergeCell ref="AS32:AS33"/>
    <mergeCell ref="AB32:AB33"/>
    <mergeCell ref="AC32:AC33"/>
    <mergeCell ref="AD32:AD33"/>
    <mergeCell ref="AE32:AE33"/>
    <mergeCell ref="AI32:AI33"/>
    <mergeCell ref="AJ32:AJ33"/>
    <mergeCell ref="P32:P33"/>
    <mergeCell ref="Q32:Q33"/>
    <mergeCell ref="U32:U33"/>
    <mergeCell ref="V32:V33"/>
    <mergeCell ref="W32:W33"/>
    <mergeCell ref="X32:X33"/>
  </mergeCells>
  <dataValidations count="11">
    <dataValidation type="decimal" allowBlank="1" showErrorMessage="1" errorTitle="Ошибка" error="Допускается ввод только действительных чисел!" sqref="D24 K24 R24 Y24 AF24 AM24 D28 K28 R28 Y28 AF28 AM28 D32 K32 R32 Y32 AF32 AM32">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D23 K23 R23 Y23 AF23 AM23 D27 D31">
      <formula1>kind_of_cons</formula1>
    </dataValidation>
    <dataValidation type="textLength" operator="lessThanOrEqual"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I24:I25 P24:P25 W24:W25 AD24:AD25 AK24:AK25 AR24:AR25">
      <formula1>900</formula1>
    </dataValidation>
    <dataValidation type="list" allowBlank="1" showInputMessage="1" showErrorMessage="1" errorTitle="Ошибка" error="Выберите значение из списка" sqref="D65562 KI65562 UE65562 AEA65562 ANW65562 AXS65562 BHO65562 BRK65562 CBG65562 CLC65562 CUY65562 DEU65562 DOQ65562 DYM65562 EII65562 ESE65562 FCA65562 FLW65562 FVS65562 GFO65562 GPK65562 GZG65562 HJC65562 HSY65562 ICU65562 IMQ65562 IWM65562 JGI65562 JQE65562 KAA65562 KJW65562 KTS65562 LDO65562 LNK65562 LXG65562 MHC65562 MQY65562 NAU65562 NKQ65562 NUM65562 OEI65562 OOE65562 OYA65562 PHW65562 PRS65562 QBO65562 QLK65562 QVG65562 RFC65562 ROY65562 RYU65562 SIQ65562 SSM65562 TCI65562 TME65562 TWA65562 UFW65562 UPS65562 UZO65562 VJK65562 VTG65562 WDC65562 WMY65562 WWU65562 D131098 KI131098 UE131098 AEA131098 ANW131098 AXS131098 BHO131098 BRK131098 CBG131098 CLC131098 CUY131098 DEU131098 DOQ131098 DYM131098 EII131098 ESE131098 FCA131098 FLW131098 FVS131098 GFO131098 GPK131098 GZG131098 HJC131098 HSY131098 ICU131098 IMQ131098 IWM131098 JGI131098 JQE131098 KAA131098 KJW131098 KTS131098 LDO131098 LNK131098 LXG131098 MHC131098 MQY131098 NAU131098 NKQ131098 NUM131098 OEI131098 OOE131098 OYA131098 PHW131098 PRS131098 QBO131098 QLK131098 QVG131098 RFC131098 ROY131098 RYU131098 SIQ131098 SSM131098 TCI131098 TME131098 TWA131098 UFW131098 UPS131098 UZO131098 VJK131098 VTG131098 WDC131098 WMY131098 WWU131098 D196634 KI196634 UE196634 AEA196634 ANW196634 AXS196634 BHO196634 BRK196634 CBG196634 CLC196634 CUY196634 DEU196634 DOQ196634 DYM196634 EII196634 ESE196634 FCA196634 FLW196634 FVS196634 GFO196634 GPK196634 GZG196634 HJC196634 HSY196634 ICU196634 IMQ196634 IWM196634 JGI196634 JQE196634 KAA196634 KJW196634 KTS196634 LDO196634 LNK196634 LXG196634 MHC196634 MQY196634 NAU196634 NKQ196634 NUM196634 OEI196634 OOE196634 OYA196634 PHW196634 PRS196634 QBO196634 QLK196634 QVG196634 RFC196634 ROY196634 RYU196634 SIQ196634 SSM196634 TCI196634 TME196634 TWA196634 UFW196634 UPS196634 UZO196634 VJK196634 VTG196634 WDC196634 WMY196634 WWU196634 D262170 KI262170 UE262170 AEA262170 ANW262170 AXS262170 BHO262170 BRK262170 CBG262170 CLC262170 CUY262170 DEU262170 DOQ262170 DYM262170 EII262170 ESE262170 FCA262170 FLW262170 FVS262170 GFO262170 GPK262170 GZG262170 HJC262170 HSY262170 ICU262170 IMQ262170 IWM262170 JGI262170 JQE262170 KAA262170 KJW262170 KTS262170 LDO262170 LNK262170 LXG262170 MHC262170 MQY262170 NAU262170 NKQ262170 NUM262170 OEI262170 OOE262170 OYA262170 PHW262170 PRS262170 QBO262170 QLK262170 QVG262170 RFC262170 ROY262170 RYU262170 SIQ262170 SSM262170 TCI262170 TME262170 TWA262170 UFW262170 UPS262170 UZO262170 VJK262170 VTG262170 WDC262170 WMY262170 WWU262170 D327706 KI327706 UE327706 AEA327706 ANW327706 AXS327706 BHO327706 BRK327706 CBG327706 CLC327706 CUY327706 DEU327706 DOQ327706 DYM327706 EII327706 ESE327706 FCA327706 FLW327706 FVS327706 GFO327706 GPK327706 GZG327706 HJC327706 HSY327706 ICU327706 IMQ327706 IWM327706 JGI327706 JQE327706 KAA327706 KJW327706 KTS327706 LDO327706 LNK327706 LXG327706 MHC327706 MQY327706 NAU327706 NKQ327706 NUM327706 OEI327706 OOE327706 OYA327706 PHW327706 PRS327706 QBO327706 QLK327706 QVG327706 RFC327706 ROY327706 RYU327706 SIQ327706 SSM327706 TCI327706 TME327706 TWA327706 UFW327706 UPS327706 UZO327706 VJK327706 VTG327706 WDC327706 WMY327706 WWU327706 D393242 KI393242 UE393242 AEA393242 ANW393242 AXS393242 BHO393242 BRK393242 CBG393242 CLC393242 CUY393242 DEU393242 DOQ393242 DYM393242 EII393242 ESE393242 FCA393242 FLW393242 FVS393242 GFO393242 GPK393242 GZG393242 HJC393242 HSY393242 ICU393242 IMQ393242 IWM393242 JGI393242 JQE393242 KAA393242 KJW393242 KTS393242 LDO393242 LNK393242 LXG393242 MHC393242 MQY393242 NAU393242 NKQ393242 NUM393242 OEI393242 OOE393242 OYA393242 PHW393242 PRS393242 QBO393242 QLK393242 QVG393242 RFC393242 ROY393242 RYU393242 SIQ393242 SSM393242 TCI393242 TME393242 TWA393242 UFW393242 UPS393242 UZO393242 VJK393242 VTG393242 WDC393242 WMY393242 WWU393242 D458778 KI458778 UE458778 AEA458778 ANW458778 AXS458778 BHO458778 BRK458778 CBG458778 CLC458778 CUY458778 DEU458778 DOQ458778 DYM458778 EII458778 ESE458778 FCA458778 FLW458778 FVS458778 GFO458778 GPK458778 GZG458778 HJC458778 HSY458778 ICU458778 IMQ458778 IWM458778 JGI458778 JQE458778 KAA458778 KJW458778 KTS458778 LDO458778 LNK458778 LXG458778 MHC458778 MQY458778 NAU458778 NKQ458778 NUM458778 OEI458778 OOE458778 OYA458778 PHW458778 PRS458778 QBO458778 QLK458778 QVG458778 RFC458778 ROY458778 RYU458778 SIQ458778 SSM458778 TCI458778 TME458778 TWA458778 UFW458778 UPS458778 UZO458778 VJK458778 VTG458778 WDC458778 WMY458778 WWU458778 D524314 KI524314 UE524314 AEA524314 ANW524314 AXS524314 BHO524314 BRK524314 CBG524314 CLC524314 CUY524314 DEU524314 DOQ524314 DYM524314 EII524314 ESE524314 FCA524314 FLW524314 FVS524314 GFO524314 GPK524314 GZG524314 HJC524314 HSY524314 ICU524314 IMQ524314 IWM524314 JGI524314 JQE524314 KAA524314 KJW524314 KTS524314 LDO524314 LNK524314 LXG524314 MHC524314 MQY524314 NAU524314 NKQ524314 NUM524314 OEI524314 OOE524314 OYA524314 PHW524314 PRS524314 QBO524314 QLK524314 QVG524314 RFC524314 ROY524314 RYU524314 SIQ524314 SSM524314 TCI524314 TME524314 TWA524314 UFW524314 UPS524314 UZO524314 VJK524314 VTG524314 WDC524314 WMY524314 WWU524314 D589850 KI589850 UE589850 AEA589850 ANW589850 AXS589850 BHO589850 BRK589850 CBG589850 CLC589850 CUY589850 DEU589850 DOQ589850 DYM589850 EII589850 ESE589850 FCA589850 FLW589850 FVS589850 GFO589850 GPK589850 GZG589850 HJC589850 HSY589850 ICU589850 IMQ589850 IWM589850 JGI589850 JQE589850 KAA589850 KJW589850 KTS589850 LDO589850 LNK589850 LXG589850 MHC589850 MQY589850 NAU589850 NKQ589850 NUM589850 OEI589850 OOE589850 OYA589850 PHW589850 PRS589850 QBO589850 QLK589850 QVG589850 RFC589850 ROY589850 RYU589850 SIQ589850 SSM589850 TCI589850 TME589850 TWA589850 UFW589850 UPS589850 UZO589850 VJK589850 VTG589850 WDC589850 WMY589850 WWU589850 D655386 KI655386 UE655386 AEA655386 ANW655386 AXS655386 BHO655386 BRK655386 CBG655386 CLC655386 CUY655386 DEU655386 DOQ655386 DYM655386 EII655386 ESE655386 FCA655386 FLW655386 FVS655386 GFO655386 GPK655386 GZG655386 HJC655386 HSY655386 ICU655386 IMQ655386 IWM655386 JGI655386 JQE655386 KAA655386 KJW655386 KTS655386 LDO655386 LNK655386 LXG655386 MHC655386 MQY655386 NAU655386 NKQ655386 NUM655386 OEI655386 OOE655386 OYA655386 PHW655386 PRS655386 QBO655386 QLK655386 QVG655386 RFC655386 ROY655386 RYU655386 SIQ655386 SSM655386 TCI655386 TME655386 TWA655386 UFW655386 UPS655386 UZO655386 VJK655386 VTG655386 WDC655386 WMY655386 WWU655386 D720922 KI720922 UE720922 AEA720922 ANW720922 AXS720922 BHO720922 BRK720922 CBG720922 CLC720922 CUY720922 DEU720922 DOQ720922 DYM720922 EII720922 ESE720922 FCA720922 FLW720922 FVS720922 GFO720922 GPK720922 GZG720922 HJC720922 HSY720922 ICU720922 IMQ720922 IWM720922 JGI720922 JQE720922 KAA720922 KJW720922 KTS720922 LDO720922 LNK720922 LXG720922 MHC720922 MQY720922 NAU720922 NKQ720922 NUM720922 OEI720922 OOE720922 OYA720922 PHW720922 PRS720922 QBO720922 QLK720922 QVG720922 RFC720922 ROY720922 RYU720922 SIQ720922 SSM720922 TCI720922 TME720922 TWA720922 UFW720922 UPS720922 UZO720922 VJK720922 VTG720922 WDC720922 WMY720922 WWU720922 D786458 KI786458 UE786458 AEA786458 ANW786458 AXS786458 BHO786458 BRK786458 CBG786458 CLC786458 CUY786458 DEU786458 DOQ786458 DYM786458 EII786458 ESE786458 FCA786458 FLW786458 FVS786458 GFO786458 GPK786458 GZG786458 HJC786458 HSY786458 ICU786458 IMQ786458 IWM786458 JGI786458 JQE786458 KAA786458 KJW786458 KTS786458 LDO786458 LNK786458 LXG786458 MHC786458 MQY786458 NAU786458 NKQ786458 NUM786458 OEI786458 OOE786458 OYA786458 PHW786458 PRS786458 QBO786458 QLK786458 QVG786458 RFC786458 ROY786458 RYU786458 SIQ786458 SSM786458 TCI786458 TME786458 TWA786458 UFW786458 UPS786458 UZO786458 VJK786458 VTG786458 WDC786458 WMY786458 WWU786458 D851994 KI851994 UE851994 AEA851994 ANW851994 AXS851994 BHO851994 BRK851994 CBG851994 CLC851994 CUY851994 DEU851994 DOQ851994 DYM851994 EII851994 ESE851994 FCA851994 FLW851994 FVS851994 GFO851994 GPK851994 GZG851994 HJC851994 HSY851994 ICU851994 IMQ851994 IWM851994 JGI851994 JQE851994 KAA851994 KJW851994 KTS851994 LDO851994 LNK851994 LXG851994 MHC851994 MQY851994 NAU851994 NKQ851994 NUM851994 OEI851994 OOE851994 OYA851994 PHW851994 PRS851994 QBO851994 QLK851994 QVG851994 RFC851994 ROY851994 RYU851994 SIQ851994 SSM851994 TCI851994 TME851994 TWA851994 UFW851994 UPS851994 UZO851994 VJK851994 VTG851994 WDC851994 WMY851994 WWU851994 D917530 KI917530 UE917530 AEA917530 ANW917530 AXS917530 BHO917530 BRK917530 CBG917530 CLC917530 CUY917530 DEU917530 DOQ917530 DYM917530 EII917530 ESE917530 FCA917530 FLW917530 FVS917530 GFO917530 GPK917530 GZG917530 HJC917530 HSY917530 ICU917530 IMQ917530 IWM917530 JGI917530 JQE917530 KAA917530 KJW917530 KTS917530 LDO917530 LNK917530 LXG917530 MHC917530 MQY917530 NAU917530 NKQ917530 NUM917530 OEI917530 OOE917530 OYA917530 PHW917530 PRS917530 QBO917530 QLK917530 QVG917530 RFC917530 ROY917530 RYU917530 SIQ917530 SSM917530 TCI917530 TME917530 TWA917530 UFW917530 UPS917530 UZO917530 VJK917530 VTG917530 WDC917530 WMY917530 WWU917530 D983066 KI983066 UE983066 AEA983066 ANW983066 AXS983066 BHO983066 BRK983066 CBG983066 CLC983066 CUY983066 DEU983066 DOQ983066 DYM983066 EII983066 ESE983066 FCA983066 FLW983066 FVS983066 GFO983066 GPK983066 GZG983066 HJC983066 HSY983066 ICU983066 IMQ983066 IWM983066 JGI983066 JQE983066 KAA983066 KJW983066 KTS983066 LDO983066 LNK983066 LXG983066 MHC983066 MQY983066 NAU983066 NKQ983066 NUM983066 OEI983066 OOE983066 OYA983066 PHW983066 PRS983066 QBO983066 QLK983066 QVG983066 RFC983066 ROY983066 RYU983066 SIQ983066 SSM983066 TCI983066 TME983066 TWA983066 UFW983066 UPS983066 UZO983066 VJK983066 VTG983066 WDC983066 WMY983066 WWU983066 WWU22 WMY22 WDC22 VTG22 VJK22 UZO22 UPS22 UFW22 TWA22 TME22 TCI22 SSM22 SIQ22 RYU22 ROY22 RFC22 QVG22 QLK22 QBO22 PRS22 PHW22 OYA22 OOE22 OEI22 NUM22 NKQ22 NAU22 MQY22 MHC22 LXG22 LNK22 LDO22 KTS22 KJW22 KAA22 JQE22 JGI22 IWM22 IMQ22 ICU22 HSY22 HJC22 GZG22 GPK22 GFO22 FVS22 FLW22 FCA22 ESE22 EII22 DYM22 DOQ22 DEU22 CUY22 CLC22 CBG22 BRK22 BHO22 AXS22 ANW22 AEA22 UE22 KI22 D22 K65562 K131098 K196634 K262170 K327706 K393242 K458778 K524314 K589850 K655386 K720922 K786458 K851994 K917530 K983066 K22 R65562 R131098 R196634 R262170 R327706 R393242 R458778 R524314 R589850 R655386 R720922 R786458 R851994 R917530 R983066 R22 Y65562 Y131098 Y196634 Y262170 Y327706 Y393242 Y458778 Y524314 Y589850 Y655386 Y720922 Y786458 Y851994 Y917530 Y983066 Y22 AF65562 AF131098 AF196634 AF262170 AF327706 AF393242 AF458778 AF524314 AF589850 AF655386 AF720922 AF786458 AF851994 AF917530 AF983066 AF22 AM65562 AM131098 AM196634 AM262170 AM327706 AM393242 AM458778 AM524314 AM589850 AM655386 AM720922 AM786458 AM851994 AM917530 AM983066 AM22">
      <formula1>kind_of_scheme_in</formula1>
    </dataValidation>
    <dataValidation type="textLength" operator="lessThanOrEqual" allowBlank="1" showInputMessage="1" showErrorMessage="1" errorTitle="Ошибка" error="Допускается ввод не более 900 символов!" sqref="WXC983062:WXC983069 WNG983062:WNG983069 AU65558:AU65565 KQ65558:KQ65565 UM65558:UM65565 AEI65558:AEI65565 AOE65558:AOE65565 AYA65558:AYA65565 BHW65558:BHW65565 BRS65558:BRS65565 CBO65558:CBO65565 CLK65558:CLK65565 CVG65558:CVG65565 DFC65558:DFC65565 DOY65558:DOY65565 DYU65558:DYU65565 EIQ65558:EIQ65565 ESM65558:ESM65565 FCI65558:FCI65565 FME65558:FME65565 FWA65558:FWA65565 GFW65558:GFW65565 GPS65558:GPS65565 GZO65558:GZO65565 HJK65558:HJK65565 HTG65558:HTG65565 IDC65558:IDC65565 IMY65558:IMY65565 IWU65558:IWU65565 JGQ65558:JGQ65565 JQM65558:JQM65565 KAI65558:KAI65565 KKE65558:KKE65565 KUA65558:KUA65565 LDW65558:LDW65565 LNS65558:LNS65565 LXO65558:LXO65565 MHK65558:MHK65565 MRG65558:MRG65565 NBC65558:NBC65565 NKY65558:NKY65565 NUU65558:NUU65565 OEQ65558:OEQ65565 OOM65558:OOM65565 OYI65558:OYI65565 PIE65558:PIE65565 PSA65558:PSA65565 QBW65558:QBW65565 QLS65558:QLS65565 QVO65558:QVO65565 RFK65558:RFK65565 RPG65558:RPG65565 RZC65558:RZC65565 SIY65558:SIY65565 SSU65558:SSU65565 TCQ65558:TCQ65565 TMM65558:TMM65565 TWI65558:TWI65565 UGE65558:UGE65565 UQA65558:UQA65565 UZW65558:UZW65565 VJS65558:VJS65565 VTO65558:VTO65565 WDK65558:WDK65565 WNG65558:WNG65565 WXC65558:WXC65565 AU131094:AU131101 KQ131094:KQ131101 UM131094:UM131101 AEI131094:AEI131101 AOE131094:AOE131101 AYA131094:AYA131101 BHW131094:BHW131101 BRS131094:BRS131101 CBO131094:CBO131101 CLK131094:CLK131101 CVG131094:CVG131101 DFC131094:DFC131101 DOY131094:DOY131101 DYU131094:DYU131101 EIQ131094:EIQ131101 ESM131094:ESM131101 FCI131094:FCI131101 FME131094:FME131101 FWA131094:FWA131101 GFW131094:GFW131101 GPS131094:GPS131101 GZO131094:GZO131101 HJK131094:HJK131101 HTG131094:HTG131101 IDC131094:IDC131101 IMY131094:IMY131101 IWU131094:IWU131101 JGQ131094:JGQ131101 JQM131094:JQM131101 KAI131094:KAI131101 KKE131094:KKE131101 KUA131094:KUA131101 LDW131094:LDW131101 LNS131094:LNS131101 LXO131094:LXO131101 MHK131094:MHK131101 MRG131094:MRG131101 NBC131094:NBC131101 NKY131094:NKY131101 NUU131094:NUU131101 OEQ131094:OEQ131101 OOM131094:OOM131101 OYI131094:OYI131101 PIE131094:PIE131101 PSA131094:PSA131101 QBW131094:QBW131101 QLS131094:QLS131101 QVO131094:QVO131101 RFK131094:RFK131101 RPG131094:RPG131101 RZC131094:RZC131101 SIY131094:SIY131101 SSU131094:SSU131101 TCQ131094:TCQ131101 TMM131094:TMM131101 TWI131094:TWI131101 UGE131094:UGE131101 UQA131094:UQA131101 UZW131094:UZW131101 VJS131094:VJS131101 VTO131094:VTO131101 WDK131094:WDK131101 WNG131094:WNG131101 WXC131094:WXC131101 AU196630:AU196637 KQ196630:KQ196637 UM196630:UM196637 AEI196630:AEI196637 AOE196630:AOE196637 AYA196630:AYA196637 BHW196630:BHW196637 BRS196630:BRS196637 CBO196630:CBO196637 CLK196630:CLK196637 CVG196630:CVG196637 DFC196630:DFC196637 DOY196630:DOY196637 DYU196630:DYU196637 EIQ196630:EIQ196637 ESM196630:ESM196637 FCI196630:FCI196637 FME196630:FME196637 FWA196630:FWA196637 GFW196630:GFW196637 GPS196630:GPS196637 GZO196630:GZO196637 HJK196630:HJK196637 HTG196630:HTG196637 IDC196630:IDC196637 IMY196630:IMY196637 IWU196630:IWU196637 JGQ196630:JGQ196637 JQM196630:JQM196637 KAI196630:KAI196637 KKE196630:KKE196637 KUA196630:KUA196637 LDW196630:LDW196637 LNS196630:LNS196637 LXO196630:LXO196637 MHK196630:MHK196637 MRG196630:MRG196637 NBC196630:NBC196637 NKY196630:NKY196637 NUU196630:NUU196637 OEQ196630:OEQ196637 OOM196630:OOM196637 OYI196630:OYI196637 PIE196630:PIE196637 PSA196630:PSA196637 QBW196630:QBW196637 QLS196630:QLS196637 QVO196630:QVO196637 RFK196630:RFK196637 RPG196630:RPG196637 RZC196630:RZC196637 SIY196630:SIY196637 SSU196630:SSU196637 TCQ196630:TCQ196637 TMM196630:TMM196637 TWI196630:TWI196637 UGE196630:UGE196637 UQA196630:UQA196637 UZW196630:UZW196637 VJS196630:VJS196637 VTO196630:VTO196637 WDK196630:WDK196637 WNG196630:WNG196637 WXC196630:WXC196637 AU262166:AU262173 KQ262166:KQ262173 UM262166:UM262173 AEI262166:AEI262173 AOE262166:AOE262173 AYA262166:AYA262173 BHW262166:BHW262173 BRS262166:BRS262173 CBO262166:CBO262173 CLK262166:CLK262173 CVG262166:CVG262173 DFC262166:DFC262173 DOY262166:DOY262173 DYU262166:DYU262173 EIQ262166:EIQ262173 ESM262166:ESM262173 FCI262166:FCI262173 FME262166:FME262173 FWA262166:FWA262173 GFW262166:GFW262173 GPS262166:GPS262173 GZO262166:GZO262173 HJK262166:HJK262173 HTG262166:HTG262173 IDC262166:IDC262173 IMY262166:IMY262173 IWU262166:IWU262173 JGQ262166:JGQ262173 JQM262166:JQM262173 KAI262166:KAI262173 KKE262166:KKE262173 KUA262166:KUA262173 LDW262166:LDW262173 LNS262166:LNS262173 LXO262166:LXO262173 MHK262166:MHK262173 MRG262166:MRG262173 NBC262166:NBC262173 NKY262166:NKY262173 NUU262166:NUU262173 OEQ262166:OEQ262173 OOM262166:OOM262173 OYI262166:OYI262173 PIE262166:PIE262173 PSA262166:PSA262173 QBW262166:QBW262173 QLS262166:QLS262173 QVO262166:QVO262173 RFK262166:RFK262173 RPG262166:RPG262173 RZC262166:RZC262173 SIY262166:SIY262173 SSU262166:SSU262173 TCQ262166:TCQ262173 TMM262166:TMM262173 TWI262166:TWI262173 UGE262166:UGE262173 UQA262166:UQA262173 UZW262166:UZW262173 VJS262166:VJS262173 VTO262166:VTO262173 WDK262166:WDK262173 WNG262166:WNG262173 WXC262166:WXC262173 AU327702:AU327709 KQ327702:KQ327709 UM327702:UM327709 AEI327702:AEI327709 AOE327702:AOE327709 AYA327702:AYA327709 BHW327702:BHW327709 BRS327702:BRS327709 CBO327702:CBO327709 CLK327702:CLK327709 CVG327702:CVG327709 DFC327702:DFC327709 DOY327702:DOY327709 DYU327702:DYU327709 EIQ327702:EIQ327709 ESM327702:ESM327709 FCI327702:FCI327709 FME327702:FME327709 FWA327702:FWA327709 GFW327702:GFW327709 GPS327702:GPS327709 GZO327702:GZO327709 HJK327702:HJK327709 HTG327702:HTG327709 IDC327702:IDC327709 IMY327702:IMY327709 IWU327702:IWU327709 JGQ327702:JGQ327709 JQM327702:JQM327709 KAI327702:KAI327709 KKE327702:KKE327709 KUA327702:KUA327709 LDW327702:LDW327709 LNS327702:LNS327709 LXO327702:LXO327709 MHK327702:MHK327709 MRG327702:MRG327709 NBC327702:NBC327709 NKY327702:NKY327709 NUU327702:NUU327709 OEQ327702:OEQ327709 OOM327702:OOM327709 OYI327702:OYI327709 PIE327702:PIE327709 PSA327702:PSA327709 QBW327702:QBW327709 QLS327702:QLS327709 QVO327702:QVO327709 RFK327702:RFK327709 RPG327702:RPG327709 RZC327702:RZC327709 SIY327702:SIY327709 SSU327702:SSU327709 TCQ327702:TCQ327709 TMM327702:TMM327709 TWI327702:TWI327709 UGE327702:UGE327709 UQA327702:UQA327709 UZW327702:UZW327709 VJS327702:VJS327709 VTO327702:VTO327709 WDK327702:WDK327709 WNG327702:WNG327709 WXC327702:WXC327709 AU393238:AU393245 KQ393238:KQ393245 UM393238:UM393245 AEI393238:AEI393245 AOE393238:AOE393245 AYA393238:AYA393245 BHW393238:BHW393245 BRS393238:BRS393245 CBO393238:CBO393245 CLK393238:CLK393245 CVG393238:CVG393245 DFC393238:DFC393245 DOY393238:DOY393245 DYU393238:DYU393245 EIQ393238:EIQ393245 ESM393238:ESM393245 FCI393238:FCI393245 FME393238:FME393245 FWA393238:FWA393245 GFW393238:GFW393245 GPS393238:GPS393245 GZO393238:GZO393245 HJK393238:HJK393245 HTG393238:HTG393245 IDC393238:IDC393245 IMY393238:IMY393245 IWU393238:IWU393245 JGQ393238:JGQ393245 JQM393238:JQM393245 KAI393238:KAI393245 KKE393238:KKE393245 KUA393238:KUA393245 LDW393238:LDW393245 LNS393238:LNS393245 LXO393238:LXO393245 MHK393238:MHK393245 MRG393238:MRG393245 NBC393238:NBC393245 NKY393238:NKY393245 NUU393238:NUU393245 OEQ393238:OEQ393245 OOM393238:OOM393245 OYI393238:OYI393245 PIE393238:PIE393245 PSA393238:PSA393245 QBW393238:QBW393245 QLS393238:QLS393245 QVO393238:QVO393245 RFK393238:RFK393245 RPG393238:RPG393245 RZC393238:RZC393245 SIY393238:SIY393245 SSU393238:SSU393245 TCQ393238:TCQ393245 TMM393238:TMM393245 TWI393238:TWI393245 UGE393238:UGE393245 UQA393238:UQA393245 UZW393238:UZW393245 VJS393238:VJS393245 VTO393238:VTO393245 WDK393238:WDK393245 WNG393238:WNG393245 WXC393238:WXC393245 AU458774:AU458781 KQ458774:KQ458781 UM458774:UM458781 AEI458774:AEI458781 AOE458774:AOE458781 AYA458774:AYA458781 BHW458774:BHW458781 BRS458774:BRS458781 CBO458774:CBO458781 CLK458774:CLK458781 CVG458774:CVG458781 DFC458774:DFC458781 DOY458774:DOY458781 DYU458774:DYU458781 EIQ458774:EIQ458781 ESM458774:ESM458781 FCI458774:FCI458781 FME458774:FME458781 FWA458774:FWA458781 GFW458774:GFW458781 GPS458774:GPS458781 GZO458774:GZO458781 HJK458774:HJK458781 HTG458774:HTG458781 IDC458774:IDC458781 IMY458774:IMY458781 IWU458774:IWU458781 JGQ458774:JGQ458781 JQM458774:JQM458781 KAI458774:KAI458781 KKE458774:KKE458781 KUA458774:KUA458781 LDW458774:LDW458781 LNS458774:LNS458781 LXO458774:LXO458781 MHK458774:MHK458781 MRG458774:MRG458781 NBC458774:NBC458781 NKY458774:NKY458781 NUU458774:NUU458781 OEQ458774:OEQ458781 OOM458774:OOM458781 OYI458774:OYI458781 PIE458774:PIE458781 PSA458774:PSA458781 QBW458774:QBW458781 QLS458774:QLS458781 QVO458774:QVO458781 RFK458774:RFK458781 RPG458774:RPG458781 RZC458774:RZC458781 SIY458774:SIY458781 SSU458774:SSU458781 TCQ458774:TCQ458781 TMM458774:TMM458781 TWI458774:TWI458781 UGE458774:UGE458781 UQA458774:UQA458781 UZW458774:UZW458781 VJS458774:VJS458781 VTO458774:VTO458781 WDK458774:WDK458781 WNG458774:WNG458781 WXC458774:WXC458781 AU524310:AU524317 KQ524310:KQ524317 UM524310:UM524317 AEI524310:AEI524317 AOE524310:AOE524317 AYA524310:AYA524317 BHW524310:BHW524317 BRS524310:BRS524317 CBO524310:CBO524317 CLK524310:CLK524317 CVG524310:CVG524317 DFC524310:DFC524317 DOY524310:DOY524317 DYU524310:DYU524317 EIQ524310:EIQ524317 ESM524310:ESM524317 FCI524310:FCI524317 FME524310:FME524317 FWA524310:FWA524317 GFW524310:GFW524317 GPS524310:GPS524317 GZO524310:GZO524317 HJK524310:HJK524317 HTG524310:HTG524317 IDC524310:IDC524317 IMY524310:IMY524317 IWU524310:IWU524317 JGQ524310:JGQ524317 JQM524310:JQM524317 KAI524310:KAI524317 KKE524310:KKE524317 KUA524310:KUA524317 LDW524310:LDW524317 LNS524310:LNS524317 LXO524310:LXO524317 MHK524310:MHK524317 MRG524310:MRG524317 NBC524310:NBC524317 NKY524310:NKY524317 NUU524310:NUU524317 OEQ524310:OEQ524317 OOM524310:OOM524317 OYI524310:OYI524317 PIE524310:PIE524317 PSA524310:PSA524317 QBW524310:QBW524317 QLS524310:QLS524317 QVO524310:QVO524317 RFK524310:RFK524317 RPG524310:RPG524317 RZC524310:RZC524317 SIY524310:SIY524317 SSU524310:SSU524317 TCQ524310:TCQ524317 TMM524310:TMM524317 TWI524310:TWI524317 UGE524310:UGE524317 UQA524310:UQA524317 UZW524310:UZW524317 VJS524310:VJS524317 VTO524310:VTO524317 WDK524310:WDK524317 WNG524310:WNG524317 WXC524310:WXC524317 AU589846:AU589853 KQ589846:KQ589853 UM589846:UM589853 AEI589846:AEI589853 AOE589846:AOE589853 AYA589846:AYA589853 BHW589846:BHW589853 BRS589846:BRS589853 CBO589846:CBO589853 CLK589846:CLK589853 CVG589846:CVG589853 DFC589846:DFC589853 DOY589846:DOY589853 DYU589846:DYU589853 EIQ589846:EIQ589853 ESM589846:ESM589853 FCI589846:FCI589853 FME589846:FME589853 FWA589846:FWA589853 GFW589846:GFW589853 GPS589846:GPS589853 GZO589846:GZO589853 HJK589846:HJK589853 HTG589846:HTG589853 IDC589846:IDC589853 IMY589846:IMY589853 IWU589846:IWU589853 JGQ589846:JGQ589853 JQM589846:JQM589853 KAI589846:KAI589853 KKE589846:KKE589853 KUA589846:KUA589853 LDW589846:LDW589853 LNS589846:LNS589853 LXO589846:LXO589853 MHK589846:MHK589853 MRG589846:MRG589853 NBC589846:NBC589853 NKY589846:NKY589853 NUU589846:NUU589853 OEQ589846:OEQ589853 OOM589846:OOM589853 OYI589846:OYI589853 PIE589846:PIE589853 PSA589846:PSA589853 QBW589846:QBW589853 QLS589846:QLS589853 QVO589846:QVO589853 RFK589846:RFK589853 RPG589846:RPG589853 RZC589846:RZC589853 SIY589846:SIY589853 SSU589846:SSU589853 TCQ589846:TCQ589853 TMM589846:TMM589853 TWI589846:TWI589853 UGE589846:UGE589853 UQA589846:UQA589853 UZW589846:UZW589853 VJS589846:VJS589853 VTO589846:VTO589853 WDK589846:WDK589853 WNG589846:WNG589853 WXC589846:WXC589853 AU655382:AU655389 KQ655382:KQ655389 UM655382:UM655389 AEI655382:AEI655389 AOE655382:AOE655389 AYA655382:AYA655389 BHW655382:BHW655389 BRS655382:BRS655389 CBO655382:CBO655389 CLK655382:CLK655389 CVG655382:CVG655389 DFC655382:DFC655389 DOY655382:DOY655389 DYU655382:DYU655389 EIQ655382:EIQ655389 ESM655382:ESM655389 FCI655382:FCI655389 FME655382:FME655389 FWA655382:FWA655389 GFW655382:GFW655389 GPS655382:GPS655389 GZO655382:GZO655389 HJK655382:HJK655389 HTG655382:HTG655389 IDC655382:IDC655389 IMY655382:IMY655389 IWU655382:IWU655389 JGQ655382:JGQ655389 JQM655382:JQM655389 KAI655382:KAI655389 KKE655382:KKE655389 KUA655382:KUA655389 LDW655382:LDW655389 LNS655382:LNS655389 LXO655382:LXO655389 MHK655382:MHK655389 MRG655382:MRG655389 NBC655382:NBC655389 NKY655382:NKY655389 NUU655382:NUU655389 OEQ655382:OEQ655389 OOM655382:OOM655389 OYI655382:OYI655389 PIE655382:PIE655389 PSA655382:PSA655389 QBW655382:QBW655389 QLS655382:QLS655389 QVO655382:QVO655389 RFK655382:RFK655389 RPG655382:RPG655389 RZC655382:RZC655389 SIY655382:SIY655389 SSU655382:SSU655389 TCQ655382:TCQ655389 TMM655382:TMM655389 TWI655382:TWI655389 UGE655382:UGE655389 UQA655382:UQA655389 UZW655382:UZW655389 VJS655382:VJS655389 VTO655382:VTO655389 WDK655382:WDK655389 WNG655382:WNG655389 WXC655382:WXC655389 AU720918:AU720925 KQ720918:KQ720925 UM720918:UM720925 AEI720918:AEI720925 AOE720918:AOE720925 AYA720918:AYA720925 BHW720918:BHW720925 BRS720918:BRS720925 CBO720918:CBO720925 CLK720918:CLK720925 CVG720918:CVG720925 DFC720918:DFC720925 DOY720918:DOY720925 DYU720918:DYU720925 EIQ720918:EIQ720925 ESM720918:ESM720925 FCI720918:FCI720925 FME720918:FME720925 FWA720918:FWA720925 GFW720918:GFW720925 GPS720918:GPS720925 GZO720918:GZO720925 HJK720918:HJK720925 HTG720918:HTG720925 IDC720918:IDC720925 IMY720918:IMY720925 IWU720918:IWU720925 JGQ720918:JGQ720925 JQM720918:JQM720925 KAI720918:KAI720925 KKE720918:KKE720925 KUA720918:KUA720925 LDW720918:LDW720925 LNS720918:LNS720925 LXO720918:LXO720925 MHK720918:MHK720925 MRG720918:MRG720925 NBC720918:NBC720925 NKY720918:NKY720925 NUU720918:NUU720925 OEQ720918:OEQ720925 OOM720918:OOM720925 OYI720918:OYI720925 PIE720918:PIE720925 PSA720918:PSA720925 QBW720918:QBW720925 QLS720918:QLS720925 QVO720918:QVO720925 RFK720918:RFK720925 RPG720918:RPG720925 RZC720918:RZC720925 SIY720918:SIY720925 SSU720918:SSU720925 TCQ720918:TCQ720925 TMM720918:TMM720925 TWI720918:TWI720925 UGE720918:UGE720925 UQA720918:UQA720925 UZW720918:UZW720925 VJS720918:VJS720925 VTO720918:VTO720925 WDK720918:WDK720925 WNG720918:WNG720925 WXC720918:WXC720925 AU786454:AU786461 KQ786454:KQ786461 UM786454:UM786461 AEI786454:AEI786461 AOE786454:AOE786461 AYA786454:AYA786461 BHW786454:BHW786461 BRS786454:BRS786461 CBO786454:CBO786461 CLK786454:CLK786461 CVG786454:CVG786461 DFC786454:DFC786461 DOY786454:DOY786461 DYU786454:DYU786461 EIQ786454:EIQ786461 ESM786454:ESM786461 FCI786454:FCI786461 FME786454:FME786461 FWA786454:FWA786461 GFW786454:GFW786461 GPS786454:GPS786461 GZO786454:GZO786461 HJK786454:HJK786461 HTG786454:HTG786461 IDC786454:IDC786461 IMY786454:IMY786461 IWU786454:IWU786461 JGQ786454:JGQ786461 JQM786454:JQM786461 KAI786454:KAI786461 KKE786454:KKE786461 KUA786454:KUA786461 LDW786454:LDW786461 LNS786454:LNS786461 LXO786454:LXO786461 MHK786454:MHK786461 MRG786454:MRG786461 NBC786454:NBC786461 NKY786454:NKY786461 NUU786454:NUU786461 OEQ786454:OEQ786461 OOM786454:OOM786461 OYI786454:OYI786461 PIE786454:PIE786461 PSA786454:PSA786461 QBW786454:QBW786461 QLS786454:QLS786461 QVO786454:QVO786461 RFK786454:RFK786461 RPG786454:RPG786461 RZC786454:RZC786461 SIY786454:SIY786461 SSU786454:SSU786461 TCQ786454:TCQ786461 TMM786454:TMM786461 TWI786454:TWI786461 UGE786454:UGE786461 UQA786454:UQA786461 UZW786454:UZW786461 VJS786454:VJS786461 VTO786454:VTO786461 WDK786454:WDK786461 WNG786454:WNG786461 WXC786454:WXC786461 AU851990:AU851997 KQ851990:KQ851997 UM851990:UM851997 AEI851990:AEI851997 AOE851990:AOE851997 AYA851990:AYA851997 BHW851990:BHW851997 BRS851990:BRS851997 CBO851990:CBO851997 CLK851990:CLK851997 CVG851990:CVG851997 DFC851990:DFC851997 DOY851990:DOY851997 DYU851990:DYU851997 EIQ851990:EIQ851997 ESM851990:ESM851997 FCI851990:FCI851997 FME851990:FME851997 FWA851990:FWA851997 GFW851990:GFW851997 GPS851990:GPS851997 GZO851990:GZO851997 HJK851990:HJK851997 HTG851990:HTG851997 IDC851990:IDC851997 IMY851990:IMY851997 IWU851990:IWU851997 JGQ851990:JGQ851997 JQM851990:JQM851997 KAI851990:KAI851997 KKE851990:KKE851997 KUA851990:KUA851997 LDW851990:LDW851997 LNS851990:LNS851997 LXO851990:LXO851997 MHK851990:MHK851997 MRG851990:MRG851997 NBC851990:NBC851997 NKY851990:NKY851997 NUU851990:NUU851997 OEQ851990:OEQ851997 OOM851990:OOM851997 OYI851990:OYI851997 PIE851990:PIE851997 PSA851990:PSA851997 QBW851990:QBW851997 QLS851990:QLS851997 QVO851990:QVO851997 RFK851990:RFK851997 RPG851990:RPG851997 RZC851990:RZC851997 SIY851990:SIY851997 SSU851990:SSU851997 TCQ851990:TCQ851997 TMM851990:TMM851997 TWI851990:TWI851997 UGE851990:UGE851997 UQA851990:UQA851997 UZW851990:UZW851997 VJS851990:VJS851997 VTO851990:VTO851997 WDK851990:WDK851997 WNG851990:WNG851997 WXC851990:WXC851997 AU917526:AU917533 KQ917526:KQ917533 UM917526:UM917533 AEI917526:AEI917533 AOE917526:AOE917533 AYA917526:AYA917533 BHW917526:BHW917533 BRS917526:BRS917533 CBO917526:CBO917533 CLK917526:CLK917533 CVG917526:CVG917533 DFC917526:DFC917533 DOY917526:DOY917533 DYU917526:DYU917533 EIQ917526:EIQ917533 ESM917526:ESM917533 FCI917526:FCI917533 FME917526:FME917533 FWA917526:FWA917533 GFW917526:GFW917533 GPS917526:GPS917533 GZO917526:GZO917533 HJK917526:HJK917533 HTG917526:HTG917533 IDC917526:IDC917533 IMY917526:IMY917533 IWU917526:IWU917533 JGQ917526:JGQ917533 JQM917526:JQM917533 KAI917526:KAI917533 KKE917526:KKE917533 KUA917526:KUA917533 LDW917526:LDW917533 LNS917526:LNS917533 LXO917526:LXO917533 MHK917526:MHK917533 MRG917526:MRG917533 NBC917526:NBC917533 NKY917526:NKY917533 NUU917526:NUU917533 OEQ917526:OEQ917533 OOM917526:OOM917533 OYI917526:OYI917533 PIE917526:PIE917533 PSA917526:PSA917533 QBW917526:QBW917533 QLS917526:QLS917533 QVO917526:QVO917533 RFK917526:RFK917533 RPG917526:RPG917533 RZC917526:RZC917533 SIY917526:SIY917533 SSU917526:SSU917533 TCQ917526:TCQ917533 TMM917526:TMM917533 TWI917526:TWI917533 UGE917526:UGE917533 UQA917526:UQA917533 UZW917526:UZW917533 VJS917526:VJS917533 VTO917526:VTO917533 WDK917526:WDK917533 WNG917526:WNG917533 WXC917526:WXC917533 AU983062:AU983069 KQ983062:KQ983069 UM983062:UM983069 AEI983062:AEI983069 AOE983062:AOE983069 AYA983062:AYA983069 BHW983062:BHW983069 BRS983062:BRS983069 CBO983062:CBO983069 CLK983062:CLK983069 CVG983062:CVG983069 DFC983062:DFC983069 DOY983062:DOY983069 DYU983062:DYU983069 EIQ983062:EIQ983069 ESM983062:ESM983069 FCI983062:FCI983069 FME983062:FME983069 FWA983062:FWA983069 GFW983062:GFW983069 GPS983062:GPS983069 GZO983062:GZO983069 HJK983062:HJK983069 HTG983062:HTG983069 IDC983062:IDC983069 IMY983062:IMY983069 IWU983062:IWU983069 JGQ983062:JGQ983069 JQM983062:JQM983069 KAI983062:KAI983069 KKE983062:KKE983069 KUA983062:KUA983069 LDW983062:LDW983069 LNS983062:LNS983069 LXO983062:LXO983069 MHK983062:MHK983069 MRG983062:MRG983069 NBC983062:NBC983069 NKY983062:NKY983069 NUU983062:NUU983069 OEQ983062:OEQ983069 OOM983062:OOM983069 OYI983062:OYI983069 PIE983062:PIE983069 PSA983062:PSA983069 QBW983062:QBW983069 QLS983062:QLS983069 QVO983062:QVO983069 RFK983062:RFK983069 RPG983062:RPG983069 RZC983062:RZC983069 SIY983062:SIY983069 SSU983062:SSU983069 TCQ983062:TCQ983069 TMM983062:TMM983069 TWI983062:TWI983069 UGE983062:UGE983069 UQA983062:UQA983069 UZW983062:UZW983069 VJS983062:VJS983069 VTO983062:VTO983069 WDK983062:WDK983069 WXC18:WXC25 WNG18:WNG25 WDK18:WDK25 VTO18:VTO25 VJS18:VJS25 UZW18:UZW25 UQA18:UQA25 UGE18:UGE25 TWI18:TWI25 TMM18:TMM25 TCQ18:TCQ25 SSU18:SSU25 SIY18:SIY25 RZC18:RZC25 RPG18:RPG25 RFK18:RFK25 QVO18:QVO25 QLS18:QLS25 QBW18:QBW25 PSA18:PSA25 PIE18:PIE25 OYI18:OYI25 OOM18:OOM25 OEQ18:OEQ25 NUU18:NUU25 NKY18:NKY25 NBC18:NBC25 MRG18:MRG25 MHK18:MHK25 LXO18:LXO25 LNS18:LNS25 LDW18:LDW25 KUA18:KUA25 KKE18:KKE25 KAI18:KAI25 JQM18:JQM25 JGQ18:JGQ25 IWU18:IWU25 IMY18:IMY25 IDC18:IDC25 HTG18:HTG25 HJK18:HJK25 GZO18:GZO25 GPS18:GPS25 GFW18:GFW25 FWA18:FWA25 FME18:FME25 FCI18:FCI25 ESM18:ESM25 EIQ18:EIQ25 DYU18:DYU25 DOY18:DOY25 DFC18:DFC25 CVG18:CVG25 CLK18:CLK25 CBO18:CBO25 BRS18:BRS25 BHW18:BHW25 AYA18:AYA25 AOE18:AOE25 AEI18:AEI25 UM18:UM25 KQ18:KQ25 WXC27:WXC29 WNG27:WNG29 KQ27:KQ29 UM27:UM29 AEI27:AEI29 AOE27:AOE29 AYA27:AYA29 BHW27:BHW29 BRS27:BRS29 CBO27:CBO29 CLK27:CLK29 CVG27:CVG29 DFC27:DFC29 DOY27:DOY29 DYU27:DYU29 EIQ27:EIQ29 ESM27:ESM29 FCI27:FCI29 FME27:FME29 FWA27:FWA29 GFW27:GFW29 GPS27:GPS29 GZO27:GZO29 HJK27:HJK29 HTG27:HTG29 IDC27:IDC29 IMY27:IMY29 IWU27:IWU29 JGQ27:JGQ29 JQM27:JQM29 KAI27:KAI29 KKE27:KKE29 KUA27:KUA29 LDW27:LDW29 LNS27:LNS29 LXO27:LXO29 MHK27:MHK29 MRG27:MRG29 NBC27:NBC29 NKY27:NKY29 NUU27:NUU29 OEQ27:OEQ29 OOM27:OOM29 OYI27:OYI29 PIE27:PIE29 PSA27:PSA29 QBW27:QBW29 QLS27:QLS29 QVO27:QVO29 RFK27:RFK29 RPG27:RPG29 RZC27:RZC29 SIY27:SIY29 SSU27:SSU29 TCQ27:TCQ29 TMM27:TMM29 TWI27:TWI29 UGE27:UGE29 UQA27:UQA29 UZW27:UZW29 VJS27:VJS29 VTO27:VTO29 WDK27:WDK29 WXC31:WXC33 WNG31:WNG33 KQ31:KQ33 UM31:UM33 AEI31:AEI33 AOE31:AOE33 AYA31:AYA33 BHW31:BHW33 BRS31:BRS33 CBO31:CBO33 CLK31:CLK33 CVG31:CVG33 DFC31:DFC33 DOY31:DOY33 DYU31:DYU33 EIQ31:EIQ33 ESM31:ESM33 FCI31:FCI33 FME31:FME33 FWA31:FWA33 GFW31:GFW33 GPS31:GPS33 GZO31:GZO33 HJK31:HJK33 HTG31:HTG33 IDC31:IDC33 IMY31:IMY33 IWU31:IWU33 JGQ31:JGQ33 JQM31:JQM33 KAI31:KAI33 KKE31:KKE33 KUA31:KUA33 LDW31:LDW33 LNS31:LNS33 LXO31:LXO33 MHK31:MHK33 MRG31:MRG33 NBC31:NBC33 NKY31:NKY33 NUU31:NUU33 OEQ31:OEQ33 OOM31:OOM33 OYI31:OYI33 PIE31:PIE33 PSA31:PSA33 QBW31:QBW33 QLS31:QLS33 QVO31:QVO33 RFK31:RFK33 RPG31:RPG33 RZC31:RZC33 SIY31:SIY33 SSU31:SSU33 TCQ31:TCQ33 TMM31:TMM33 TWI31:TWI33 UGE31:UGE33 UQA31:UQA33 UZW31:UZW33 VJS31:VJS33 VTO31:VTO33 WDK31:WDK33">
      <formula1>900</formula1>
    </dataValidation>
    <dataValidation type="list" allowBlank="1" showInputMessage="1" errorTitle="Ошибка" error="Выберите значение из списка" prompt="Выберите значение из списка" sqref="KI65563:KP65563 UE65563:UL65563 AEA65563:AEH65563 ANW65563:AOD65563 AXS65563:AXZ65563 BHO65563:BHV65563 BRK65563:BRR65563 CBG65563:CBN65563 CLC65563:CLJ65563 CUY65563:CVF65563 DEU65563:DFB65563 DOQ65563:DOX65563 DYM65563:DYT65563 EII65563:EIP65563 ESE65563:ESL65563 FCA65563:FCH65563 FLW65563:FMD65563 FVS65563:FVZ65563 GFO65563:GFV65563 GPK65563:GPR65563 GZG65563:GZN65563 HJC65563:HJJ65563 HSY65563:HTF65563 ICU65563:IDB65563 IMQ65563:IMX65563 IWM65563:IWT65563 JGI65563:JGP65563 JQE65563:JQL65563 KAA65563:KAH65563 KJW65563:KKD65563 KTS65563:KTZ65563 LDO65563:LDV65563 LNK65563:LNR65563 LXG65563:LXN65563 MHC65563:MHJ65563 MQY65563:MRF65563 NAU65563:NBB65563 NKQ65563:NKX65563 NUM65563:NUT65563 OEI65563:OEP65563 OOE65563:OOL65563 OYA65563:OYH65563 PHW65563:PID65563 PRS65563:PRZ65563 QBO65563:QBV65563 QLK65563:QLR65563 QVG65563:QVN65563 RFC65563:RFJ65563 ROY65563:RPF65563 RYU65563:RZB65563 SIQ65563:SIX65563 SSM65563:SST65563 TCI65563:TCP65563 TME65563:TML65563 TWA65563:TWH65563 UFW65563:UGD65563 UPS65563:UPZ65563 UZO65563:UZV65563 VJK65563:VJR65563 VTG65563:VTN65563 WDC65563:WDJ65563 WMY65563:WNF65563 WWU65563:WXB65563 KI131099:KP131099 UE131099:UL131099 AEA131099:AEH131099 ANW131099:AOD131099 AXS131099:AXZ131099 BHO131099:BHV131099 BRK131099:BRR131099 CBG131099:CBN131099 CLC131099:CLJ131099 CUY131099:CVF131099 DEU131099:DFB131099 DOQ131099:DOX131099 DYM131099:DYT131099 EII131099:EIP131099 ESE131099:ESL131099 FCA131099:FCH131099 FLW131099:FMD131099 FVS131099:FVZ131099 GFO131099:GFV131099 GPK131099:GPR131099 GZG131099:GZN131099 HJC131099:HJJ131099 HSY131099:HTF131099 ICU131099:IDB131099 IMQ131099:IMX131099 IWM131099:IWT131099 JGI131099:JGP131099 JQE131099:JQL131099 KAA131099:KAH131099 KJW131099:KKD131099 KTS131099:KTZ131099 LDO131099:LDV131099 LNK131099:LNR131099 LXG131099:LXN131099 MHC131099:MHJ131099 MQY131099:MRF131099 NAU131099:NBB131099 NKQ131099:NKX131099 NUM131099:NUT131099 OEI131099:OEP131099 OOE131099:OOL131099 OYA131099:OYH131099 PHW131099:PID131099 PRS131099:PRZ131099 QBO131099:QBV131099 QLK131099:QLR131099 QVG131099:QVN131099 RFC131099:RFJ131099 ROY131099:RPF131099 RYU131099:RZB131099 SIQ131099:SIX131099 SSM131099:SST131099 TCI131099:TCP131099 TME131099:TML131099 TWA131099:TWH131099 UFW131099:UGD131099 UPS131099:UPZ131099 UZO131099:UZV131099 VJK131099:VJR131099 VTG131099:VTN131099 WDC131099:WDJ131099 WMY131099:WNF131099 WWU131099:WXB131099 KI196635:KP196635 UE196635:UL196635 AEA196635:AEH196635 ANW196635:AOD196635 AXS196635:AXZ196635 BHO196635:BHV196635 BRK196635:BRR196635 CBG196635:CBN196635 CLC196635:CLJ196635 CUY196635:CVF196635 DEU196635:DFB196635 DOQ196635:DOX196635 DYM196635:DYT196635 EII196635:EIP196635 ESE196635:ESL196635 FCA196635:FCH196635 FLW196635:FMD196635 FVS196635:FVZ196635 GFO196635:GFV196635 GPK196635:GPR196635 GZG196635:GZN196635 HJC196635:HJJ196635 HSY196635:HTF196635 ICU196635:IDB196635 IMQ196635:IMX196635 IWM196635:IWT196635 JGI196635:JGP196635 JQE196635:JQL196635 KAA196635:KAH196635 KJW196635:KKD196635 KTS196635:KTZ196635 LDO196635:LDV196635 LNK196635:LNR196635 LXG196635:LXN196635 MHC196635:MHJ196635 MQY196635:MRF196635 NAU196635:NBB196635 NKQ196635:NKX196635 NUM196635:NUT196635 OEI196635:OEP196635 OOE196635:OOL196635 OYA196635:OYH196635 PHW196635:PID196635 PRS196635:PRZ196635 QBO196635:QBV196635 QLK196635:QLR196635 QVG196635:QVN196635 RFC196635:RFJ196635 ROY196635:RPF196635 RYU196635:RZB196635 SIQ196635:SIX196635 SSM196635:SST196635 TCI196635:TCP196635 TME196635:TML196635 TWA196635:TWH196635 UFW196635:UGD196635 UPS196635:UPZ196635 UZO196635:UZV196635 VJK196635:VJR196635 VTG196635:VTN196635 WDC196635:WDJ196635 WMY196635:WNF196635 WWU196635:WXB196635 KI262171:KP262171 UE262171:UL262171 AEA262171:AEH262171 ANW262171:AOD262171 AXS262171:AXZ262171 BHO262171:BHV262171 BRK262171:BRR262171 CBG262171:CBN262171 CLC262171:CLJ262171 CUY262171:CVF262171 DEU262171:DFB262171 DOQ262171:DOX262171 DYM262171:DYT262171 EII262171:EIP262171 ESE262171:ESL262171 FCA262171:FCH262171 FLW262171:FMD262171 FVS262171:FVZ262171 GFO262171:GFV262171 GPK262171:GPR262171 GZG262171:GZN262171 HJC262171:HJJ262171 HSY262171:HTF262171 ICU262171:IDB262171 IMQ262171:IMX262171 IWM262171:IWT262171 JGI262171:JGP262171 JQE262171:JQL262171 KAA262171:KAH262171 KJW262171:KKD262171 KTS262171:KTZ262171 LDO262171:LDV262171 LNK262171:LNR262171 LXG262171:LXN262171 MHC262171:MHJ262171 MQY262171:MRF262171 NAU262171:NBB262171 NKQ262171:NKX262171 NUM262171:NUT262171 OEI262171:OEP262171 OOE262171:OOL262171 OYA262171:OYH262171 PHW262171:PID262171 PRS262171:PRZ262171 QBO262171:QBV262171 QLK262171:QLR262171 QVG262171:QVN262171 RFC262171:RFJ262171 ROY262171:RPF262171 RYU262171:RZB262171 SIQ262171:SIX262171 SSM262171:SST262171 TCI262171:TCP262171 TME262171:TML262171 TWA262171:TWH262171 UFW262171:UGD262171 UPS262171:UPZ262171 UZO262171:UZV262171 VJK262171:VJR262171 VTG262171:VTN262171 WDC262171:WDJ262171 WMY262171:WNF262171 WWU262171:WXB262171 KI327707:KP327707 UE327707:UL327707 AEA327707:AEH327707 ANW327707:AOD327707 AXS327707:AXZ327707 BHO327707:BHV327707 BRK327707:BRR327707 CBG327707:CBN327707 CLC327707:CLJ327707 CUY327707:CVF327707 DEU327707:DFB327707 DOQ327707:DOX327707 DYM327707:DYT327707 EII327707:EIP327707 ESE327707:ESL327707 FCA327707:FCH327707 FLW327707:FMD327707 FVS327707:FVZ327707 GFO327707:GFV327707 GPK327707:GPR327707 GZG327707:GZN327707 HJC327707:HJJ327707 HSY327707:HTF327707 ICU327707:IDB327707 IMQ327707:IMX327707 IWM327707:IWT327707 JGI327707:JGP327707 JQE327707:JQL327707 KAA327707:KAH327707 KJW327707:KKD327707 KTS327707:KTZ327707 LDO327707:LDV327707 LNK327707:LNR327707 LXG327707:LXN327707 MHC327707:MHJ327707 MQY327707:MRF327707 NAU327707:NBB327707 NKQ327707:NKX327707 NUM327707:NUT327707 OEI327707:OEP327707 OOE327707:OOL327707 OYA327707:OYH327707 PHW327707:PID327707 PRS327707:PRZ327707 QBO327707:QBV327707 QLK327707:QLR327707 QVG327707:QVN327707 RFC327707:RFJ327707 ROY327707:RPF327707 RYU327707:RZB327707 SIQ327707:SIX327707 SSM327707:SST327707 TCI327707:TCP327707 TME327707:TML327707 TWA327707:TWH327707 UFW327707:UGD327707 UPS327707:UPZ327707 UZO327707:UZV327707 VJK327707:VJR327707 VTG327707:VTN327707 WDC327707:WDJ327707 WMY327707:WNF327707 WWU327707:WXB327707 KI393243:KP393243 UE393243:UL393243 AEA393243:AEH393243 ANW393243:AOD393243 AXS393243:AXZ393243 BHO393243:BHV393243 BRK393243:BRR393243 CBG393243:CBN393243 CLC393243:CLJ393243 CUY393243:CVF393243 DEU393243:DFB393243 DOQ393243:DOX393243 DYM393243:DYT393243 EII393243:EIP393243 ESE393243:ESL393243 FCA393243:FCH393243 FLW393243:FMD393243 FVS393243:FVZ393243 GFO393243:GFV393243 GPK393243:GPR393243 GZG393243:GZN393243 HJC393243:HJJ393243 HSY393243:HTF393243 ICU393243:IDB393243 IMQ393243:IMX393243 IWM393243:IWT393243 JGI393243:JGP393243 JQE393243:JQL393243 KAA393243:KAH393243 KJW393243:KKD393243 KTS393243:KTZ393243 LDO393243:LDV393243 LNK393243:LNR393243 LXG393243:LXN393243 MHC393243:MHJ393243 MQY393243:MRF393243 NAU393243:NBB393243 NKQ393243:NKX393243 NUM393243:NUT393243 OEI393243:OEP393243 OOE393243:OOL393243 OYA393243:OYH393243 PHW393243:PID393243 PRS393243:PRZ393243 QBO393243:QBV393243 QLK393243:QLR393243 QVG393243:QVN393243 RFC393243:RFJ393243 ROY393243:RPF393243 RYU393243:RZB393243 SIQ393243:SIX393243 SSM393243:SST393243 TCI393243:TCP393243 TME393243:TML393243 TWA393243:TWH393243 UFW393243:UGD393243 UPS393243:UPZ393243 UZO393243:UZV393243 VJK393243:VJR393243 VTG393243:VTN393243 WDC393243:WDJ393243 WMY393243:WNF393243 WWU393243:WXB393243 KI458779:KP458779 UE458779:UL458779 AEA458779:AEH458779 ANW458779:AOD458779 AXS458779:AXZ458779 BHO458779:BHV458779 BRK458779:BRR458779 CBG458779:CBN458779 CLC458779:CLJ458779 CUY458779:CVF458779 DEU458779:DFB458779 DOQ458779:DOX458779 DYM458779:DYT458779 EII458779:EIP458779 ESE458779:ESL458779 FCA458779:FCH458779 FLW458779:FMD458779 FVS458779:FVZ458779 GFO458779:GFV458779 GPK458779:GPR458779 GZG458779:GZN458779 HJC458779:HJJ458779 HSY458779:HTF458779 ICU458779:IDB458779 IMQ458779:IMX458779 IWM458779:IWT458779 JGI458779:JGP458779 JQE458779:JQL458779 KAA458779:KAH458779 KJW458779:KKD458779 KTS458779:KTZ458779 LDO458779:LDV458779 LNK458779:LNR458779 LXG458779:LXN458779 MHC458779:MHJ458779 MQY458779:MRF458779 NAU458779:NBB458779 NKQ458779:NKX458779 NUM458779:NUT458779 OEI458779:OEP458779 OOE458779:OOL458779 OYA458779:OYH458779 PHW458779:PID458779 PRS458779:PRZ458779 QBO458779:QBV458779 QLK458779:QLR458779 QVG458779:QVN458779 RFC458779:RFJ458779 ROY458779:RPF458779 RYU458779:RZB458779 SIQ458779:SIX458779 SSM458779:SST458779 TCI458779:TCP458779 TME458779:TML458779 TWA458779:TWH458779 UFW458779:UGD458779 UPS458779:UPZ458779 UZO458779:UZV458779 VJK458779:VJR458779 VTG458779:VTN458779 WDC458779:WDJ458779 WMY458779:WNF458779 WWU458779:WXB458779 KI524315:KP524315 UE524315:UL524315 AEA524315:AEH524315 ANW524315:AOD524315 AXS524315:AXZ524315 BHO524315:BHV524315 BRK524315:BRR524315 CBG524315:CBN524315 CLC524315:CLJ524315 CUY524315:CVF524315 DEU524315:DFB524315 DOQ524315:DOX524315 DYM524315:DYT524315 EII524315:EIP524315 ESE524315:ESL524315 FCA524315:FCH524315 FLW524315:FMD524315 FVS524315:FVZ524315 GFO524315:GFV524315 GPK524315:GPR524315 GZG524315:GZN524315 HJC524315:HJJ524315 HSY524315:HTF524315 ICU524315:IDB524315 IMQ524315:IMX524315 IWM524315:IWT524315 JGI524315:JGP524315 JQE524315:JQL524315 KAA524315:KAH524315 KJW524315:KKD524315 KTS524315:KTZ524315 LDO524315:LDV524315 LNK524315:LNR524315 LXG524315:LXN524315 MHC524315:MHJ524315 MQY524315:MRF524315 NAU524315:NBB524315 NKQ524315:NKX524315 NUM524315:NUT524315 OEI524315:OEP524315 OOE524315:OOL524315 OYA524315:OYH524315 PHW524315:PID524315 PRS524315:PRZ524315 QBO524315:QBV524315 QLK524315:QLR524315 QVG524315:QVN524315 RFC524315:RFJ524315 ROY524315:RPF524315 RYU524315:RZB524315 SIQ524315:SIX524315 SSM524315:SST524315 TCI524315:TCP524315 TME524315:TML524315 TWA524315:TWH524315 UFW524315:UGD524315 UPS524315:UPZ524315 UZO524315:UZV524315 VJK524315:VJR524315 VTG524315:VTN524315 WDC524315:WDJ524315 WMY524315:WNF524315 WWU524315:WXB524315 KI589851:KP589851 UE589851:UL589851 AEA589851:AEH589851 ANW589851:AOD589851 AXS589851:AXZ589851 BHO589851:BHV589851 BRK589851:BRR589851 CBG589851:CBN589851 CLC589851:CLJ589851 CUY589851:CVF589851 DEU589851:DFB589851 DOQ589851:DOX589851 DYM589851:DYT589851 EII589851:EIP589851 ESE589851:ESL589851 FCA589851:FCH589851 FLW589851:FMD589851 FVS589851:FVZ589851 GFO589851:GFV589851 GPK589851:GPR589851 GZG589851:GZN589851 HJC589851:HJJ589851 HSY589851:HTF589851 ICU589851:IDB589851 IMQ589851:IMX589851 IWM589851:IWT589851 JGI589851:JGP589851 JQE589851:JQL589851 KAA589851:KAH589851 KJW589851:KKD589851 KTS589851:KTZ589851 LDO589851:LDV589851 LNK589851:LNR589851 LXG589851:LXN589851 MHC589851:MHJ589851 MQY589851:MRF589851 NAU589851:NBB589851 NKQ589851:NKX589851 NUM589851:NUT589851 OEI589851:OEP589851 OOE589851:OOL589851 OYA589851:OYH589851 PHW589851:PID589851 PRS589851:PRZ589851 QBO589851:QBV589851 QLK589851:QLR589851 QVG589851:QVN589851 RFC589851:RFJ589851 ROY589851:RPF589851 RYU589851:RZB589851 SIQ589851:SIX589851 SSM589851:SST589851 TCI589851:TCP589851 TME589851:TML589851 TWA589851:TWH589851 UFW589851:UGD589851 UPS589851:UPZ589851 UZO589851:UZV589851 VJK589851:VJR589851 VTG589851:VTN589851 WDC589851:WDJ589851 WMY589851:WNF589851 WWU589851:WXB589851 KI655387:KP655387 UE655387:UL655387 AEA655387:AEH655387 ANW655387:AOD655387 AXS655387:AXZ655387 BHO655387:BHV655387 BRK655387:BRR655387 CBG655387:CBN655387 CLC655387:CLJ655387 CUY655387:CVF655387 DEU655387:DFB655387 DOQ655387:DOX655387 DYM655387:DYT655387 EII655387:EIP655387 ESE655387:ESL655387 FCA655387:FCH655387 FLW655387:FMD655387 FVS655387:FVZ655387 GFO655387:GFV655387 GPK655387:GPR655387 GZG655387:GZN655387 HJC655387:HJJ655387 HSY655387:HTF655387 ICU655387:IDB655387 IMQ655387:IMX655387 IWM655387:IWT655387 JGI655387:JGP655387 JQE655387:JQL655387 KAA655387:KAH655387 KJW655387:KKD655387 KTS655387:KTZ655387 LDO655387:LDV655387 LNK655387:LNR655387 LXG655387:LXN655387 MHC655387:MHJ655387 MQY655387:MRF655387 NAU655387:NBB655387 NKQ655387:NKX655387 NUM655387:NUT655387 OEI655387:OEP655387 OOE655387:OOL655387 OYA655387:OYH655387 PHW655387:PID655387 PRS655387:PRZ655387 QBO655387:QBV655387 QLK655387:QLR655387 QVG655387:QVN655387 RFC655387:RFJ655387 ROY655387:RPF655387 RYU655387:RZB655387 SIQ655387:SIX655387 SSM655387:SST655387 TCI655387:TCP655387 TME655387:TML655387 TWA655387:TWH655387 UFW655387:UGD655387 UPS655387:UPZ655387 UZO655387:UZV655387 VJK655387:VJR655387 VTG655387:VTN655387 WDC655387:WDJ655387 WMY655387:WNF655387 WWU655387:WXB655387 KI720923:KP720923 UE720923:UL720923 AEA720923:AEH720923 ANW720923:AOD720923 AXS720923:AXZ720923 BHO720923:BHV720923 BRK720923:BRR720923 CBG720923:CBN720923 CLC720923:CLJ720923 CUY720923:CVF720923 DEU720923:DFB720923 DOQ720923:DOX720923 DYM720923:DYT720923 EII720923:EIP720923 ESE720923:ESL720923 FCA720923:FCH720923 FLW720923:FMD720923 FVS720923:FVZ720923 GFO720923:GFV720923 GPK720923:GPR720923 GZG720923:GZN720923 HJC720923:HJJ720923 HSY720923:HTF720923 ICU720923:IDB720923 IMQ720923:IMX720923 IWM720923:IWT720923 JGI720923:JGP720923 JQE720923:JQL720923 KAA720923:KAH720923 KJW720923:KKD720923 KTS720923:KTZ720923 LDO720923:LDV720923 LNK720923:LNR720923 LXG720923:LXN720923 MHC720923:MHJ720923 MQY720923:MRF720923 NAU720923:NBB720923 NKQ720923:NKX720923 NUM720923:NUT720923 OEI720923:OEP720923 OOE720923:OOL720923 OYA720923:OYH720923 PHW720923:PID720923 PRS720923:PRZ720923 QBO720923:QBV720923 QLK720923:QLR720923 QVG720923:QVN720923 RFC720923:RFJ720923 ROY720923:RPF720923 RYU720923:RZB720923 SIQ720923:SIX720923 SSM720923:SST720923 TCI720923:TCP720923 TME720923:TML720923 TWA720923:TWH720923 UFW720923:UGD720923 UPS720923:UPZ720923 UZO720923:UZV720923 VJK720923:VJR720923 VTG720923:VTN720923 WDC720923:WDJ720923 WMY720923:WNF720923 WWU720923:WXB720923 KI786459:KP786459 UE786459:UL786459 AEA786459:AEH786459 ANW786459:AOD786459 AXS786459:AXZ786459 BHO786459:BHV786459 BRK786459:BRR786459 CBG786459:CBN786459 CLC786459:CLJ786459 CUY786459:CVF786459 DEU786459:DFB786459 DOQ786459:DOX786459 DYM786459:DYT786459 EII786459:EIP786459 ESE786459:ESL786459 FCA786459:FCH786459 FLW786459:FMD786459 FVS786459:FVZ786459 GFO786459:GFV786459 GPK786459:GPR786459 GZG786459:GZN786459 HJC786459:HJJ786459 HSY786459:HTF786459 ICU786459:IDB786459 IMQ786459:IMX786459 IWM786459:IWT786459 JGI786459:JGP786459 JQE786459:JQL786459 KAA786459:KAH786459 KJW786459:KKD786459 KTS786459:KTZ786459 LDO786459:LDV786459 LNK786459:LNR786459 LXG786459:LXN786459 MHC786459:MHJ786459 MQY786459:MRF786459 NAU786459:NBB786459 NKQ786459:NKX786459 NUM786459:NUT786459 OEI786459:OEP786459 OOE786459:OOL786459 OYA786459:OYH786459 PHW786459:PID786459 PRS786459:PRZ786459 QBO786459:QBV786459 QLK786459:QLR786459 QVG786459:QVN786459 RFC786459:RFJ786459 ROY786459:RPF786459 RYU786459:RZB786459 SIQ786459:SIX786459 SSM786459:SST786459 TCI786459:TCP786459 TME786459:TML786459 TWA786459:TWH786459 UFW786459:UGD786459 UPS786459:UPZ786459 UZO786459:UZV786459 VJK786459:VJR786459 VTG786459:VTN786459 WDC786459:WDJ786459 WMY786459:WNF786459 WWU786459:WXB786459 KI851995:KP851995 UE851995:UL851995 AEA851995:AEH851995 ANW851995:AOD851995 AXS851995:AXZ851995 BHO851995:BHV851995 BRK851995:BRR851995 CBG851995:CBN851995 CLC851995:CLJ851995 CUY851995:CVF851995 DEU851995:DFB851995 DOQ851995:DOX851995 DYM851995:DYT851995 EII851995:EIP851995 ESE851995:ESL851995 FCA851995:FCH851995 FLW851995:FMD851995 FVS851995:FVZ851995 GFO851995:GFV851995 GPK851995:GPR851995 GZG851995:GZN851995 HJC851995:HJJ851995 HSY851995:HTF851995 ICU851995:IDB851995 IMQ851995:IMX851995 IWM851995:IWT851995 JGI851995:JGP851995 JQE851995:JQL851995 KAA851995:KAH851995 KJW851995:KKD851995 KTS851995:KTZ851995 LDO851995:LDV851995 LNK851995:LNR851995 LXG851995:LXN851995 MHC851995:MHJ851995 MQY851995:MRF851995 NAU851995:NBB851995 NKQ851995:NKX851995 NUM851995:NUT851995 OEI851995:OEP851995 OOE851995:OOL851995 OYA851995:OYH851995 PHW851995:PID851995 PRS851995:PRZ851995 QBO851995:QBV851995 QLK851995:QLR851995 QVG851995:QVN851995 RFC851995:RFJ851995 ROY851995:RPF851995 RYU851995:RZB851995 SIQ851995:SIX851995 SSM851995:SST851995 TCI851995:TCP851995 TME851995:TML851995 TWA851995:TWH851995 UFW851995:UGD851995 UPS851995:UPZ851995 UZO851995:UZV851995 VJK851995:VJR851995 VTG851995:VTN851995 WDC851995:WDJ851995 WMY851995:WNF851995 WWU851995:WXB851995 KI917531:KP917531 UE917531:UL917531 AEA917531:AEH917531 ANW917531:AOD917531 AXS917531:AXZ917531 BHO917531:BHV917531 BRK917531:BRR917531 CBG917531:CBN917531 CLC917531:CLJ917531 CUY917531:CVF917531 DEU917531:DFB917531 DOQ917531:DOX917531 DYM917531:DYT917531 EII917531:EIP917531 ESE917531:ESL917531 FCA917531:FCH917531 FLW917531:FMD917531 FVS917531:FVZ917531 GFO917531:GFV917531 GPK917531:GPR917531 GZG917531:GZN917531 HJC917531:HJJ917531 HSY917531:HTF917531 ICU917531:IDB917531 IMQ917531:IMX917531 IWM917531:IWT917531 JGI917531:JGP917531 JQE917531:JQL917531 KAA917531:KAH917531 KJW917531:KKD917531 KTS917531:KTZ917531 LDO917531:LDV917531 LNK917531:LNR917531 LXG917531:LXN917531 MHC917531:MHJ917531 MQY917531:MRF917531 NAU917531:NBB917531 NKQ917531:NKX917531 NUM917531:NUT917531 OEI917531:OEP917531 OOE917531:OOL917531 OYA917531:OYH917531 PHW917531:PID917531 PRS917531:PRZ917531 QBO917531:QBV917531 QLK917531:QLR917531 QVG917531:QVN917531 RFC917531:RFJ917531 ROY917531:RPF917531 RYU917531:RZB917531 SIQ917531:SIX917531 SSM917531:SST917531 TCI917531:TCP917531 TME917531:TML917531 TWA917531:TWH917531 UFW917531:UGD917531 UPS917531:UPZ917531 UZO917531:UZV917531 VJK917531:VJR917531 VTG917531:VTN917531 WDC917531:WDJ917531 WMY917531:WNF917531 WWU917531:WXB917531 WWU983067:WXB983067 KI983067:KP983067 UE983067:UL983067 AEA983067:AEH983067 ANW983067:AOD983067 AXS983067:AXZ983067 BHO983067:BHV983067 BRK983067:BRR983067 CBG983067:CBN983067 CLC983067:CLJ983067 CUY983067:CVF983067 DEU983067:DFB983067 DOQ983067:DOX983067 DYM983067:DYT983067 EII983067:EIP983067 ESE983067:ESL983067 FCA983067:FCH983067 FLW983067:FMD983067 FVS983067:FVZ983067 GFO983067:GFV983067 GPK983067:GPR983067 GZG983067:GZN983067 HJC983067:HJJ983067 HSY983067:HTF983067 ICU983067:IDB983067 IMQ983067:IMX983067 IWM983067:IWT983067 JGI983067:JGP983067 JQE983067:JQL983067 KAA983067:KAH983067 KJW983067:KKD983067 KTS983067:KTZ983067 LDO983067:LDV983067 LNK983067:LNR983067 LXG983067:LXN983067 MHC983067:MHJ983067 MQY983067:MRF983067 NAU983067:NBB983067 NKQ983067:NKX983067 NUM983067:NUT983067 OEI983067:OEP983067 OOE983067:OOL983067 OYA983067:OYH983067 PHW983067:PID983067 PRS983067:PRZ983067 QBO983067:QBV983067 QLK983067:QLR983067 QVG983067:QVN983067 RFC983067:RFJ983067 ROY983067:RPF983067 RYU983067:RZB983067 SIQ983067:SIX983067 SSM983067:SST983067 TCI983067:TCP983067 TME983067:TML983067 TWA983067:TWH983067 UFW983067:UGD983067 UPS983067:UPZ983067 UZO983067:UZV983067 VJK983067:VJR983067 VTG983067:VTN983067 WDC983067:WDJ983067 WMY983067:WNF983067 KI23:KP23 WWU23:WXB23 WMY23:WNF23 WDC23:WDJ23 VTG23:VTN23 VJK23:VJR23 UZO23:UZV23 UPS23:UPZ23 UFW23:UGD23 TWA23:TWH23 TME23:TML23 TCI23:TCP23 SSM23:SST23 SIQ23:SIX23 RYU23:RZB23 ROY23:RPF23 RFC23:RFJ23 QVG23:QVN23 QLK23:QLR23 QBO23:QBV23 PRS23:PRZ23 PHW23:PID23 OYA23:OYH23 OOE23:OOL23 OEI23:OEP23 NUM23:NUT23 NKQ23:NKX23 NAU23:NBB23 MQY23:MRF23 MHC23:MHJ23 LXG23:LXN23 LNK23:LNR23 LDO23:LDV23 KTS23:KTZ23 KJW23:KKD23 KAA23:KAH23 JQE23:JQL23 JGI23:JGP23 IWM23:IWT23 IMQ23:IMX23 ICU23:IDB23 HSY23:HTF23 HJC23:HJJ23 GZG23:GZN23 GPK23:GPR23 GFO23:GFV23 FVS23:FVZ23 FLW23:FMD23 FCA23:FCH23 ESE23:ESL23 EII23:EIP23 DYM23:DYT23 DOQ23:DOX23 DEU23:DFB23 CUY23:CVF23 CLC23:CLJ23 CBG23:CBN23 BRK23:BRR23 BHO23:BHV23 AXS23:AXZ23 ANW23:AOD23 AEA23:AEH23 UE23:UL23 D917531:AT917531 D851995:AT851995 D786459:AT786459 D720923:AT720923 D655387:AT655387 D589851:AT589851 D524315:AT524315 D458779:AT458779 D393243:AT393243 D327707:AT327707 D262171:AT262171 D196635:AT196635 D131099:AT131099 D65563:AT65563 D983067:AT983067 WDC27:WDJ27 VTG27:VTN27 UZO27:UZV27 VJK27:VJR27 UFW27:UGD27 WWU27:WXB27 WMY27:WNF27 UPS27:UPZ27 KI27:KP27 UE27:UL27 AEA27:AEH27 ANW27:AOD27 AXS27:AXZ27 BHO27:BHV27 BRK27:BRR27 CBG27:CBN27 CLC27:CLJ27 CUY27:CVF27 DEU27:DFB27 DOQ27:DOX27 DYM27:DYT27 EII27:EIP27 ESE27:ESL27 FCA27:FCH27 FLW27:FMD27 FVS27:FVZ27 GFO27:GFV27 GPK27:GPR27 GZG27:GZN27 HJC27:HJJ27 HSY27:HTF27 ICU27:IDB27 IMQ27:IMX27 IWM27:IWT27 JGI27:JGP27 JQE27:JQL27 KAA27:KAH27 KJW27:KKD27 KTS27:KTZ27 LDO27:LDV27 LNK27:LNR27 LXG27:LXN27 MHC27:MHJ27 MQY27:MRF27 NAU27:NBB27 NKQ27:NKX27 NUM27:NUT27 OEI27:OEP27 OOE27:OOL27 OYA27:OYH27 PHW27:PID27 PRS27:PRZ27 QBO27:QBV27 QLK27:QLR27 QVG27:QVN27 RFC27:RFJ27 ROY27:RPF27 RYU27:RZB27 SIQ27:SIX27 SSM27:SST27 TCI27:TCP27 TME27:TML27 TWA27:TWH27 WDC31:WDJ31 VTG31:VTN31 UZO31:UZV31 VJK31:VJR31 UFW31:UGD31 WWU31:WXB31 WMY31:WNF31 UPS31:UPZ31 KI31:KP31 UE31:UL31 AEA31:AEH31 ANW31:AOD31 AXS31:AXZ31 BHO31:BHV31 BRK31:BRR31 CBG31:CBN31 CLC31:CLJ31 CUY31:CVF31 DEU31:DFB31 DOQ31:DOX31 DYM31:DYT31 EII31:EIP31 ESE31:ESL31 FCA31:FCH31 FLW31:FMD31 FVS31:FVZ31 GFO31:GFV31 GPK31:GPR31 GZG31:GZN31 HJC31:HJJ31 HSY31:HTF31 ICU31:IDB31 IMQ31:IMX31 IWM31:IWT31 JGI31:JGP31 JQE31:JQL31 KAA31:KAH31 KJW31:KKD31 KTS31:KTZ31 LDO31:LDV31 LNK31:LNR31 LXG31:LXN31 MHC31:MHJ31 MQY31:MRF31 NAU31:NBB31 NKQ31:NKX31 NUM31:NUT31 OEI31:OEP31 OOE31:OOL31 OYA31:OYH31 PHW31:PID31 PRS31:PRZ31 QBO31:QBV31 QLK31:QLR31 QVG31:QVN31 RFC31:RFJ31 ROY31:RPF31 RYU31:RZB31 SIQ31:SIX31 SSM31:SST31 TCI31:TCP31 TME31:TML31 TWA31:TWH31">
      <formula1>kind_of_cons</formula1>
    </dataValidation>
    <dataValidation type="list" allowBlank="1" showInputMessage="1" showErrorMessage="1" errorTitle="Ошибка" error="Выберите значение из списка" sqref="WWS983068 B65564 KG65564 UC65564 ADY65564 ANU65564 AXQ65564 BHM65564 BRI65564 CBE65564 CLA65564 CUW65564 DES65564 DOO65564 DYK65564 EIG65564 ESC65564 FBY65564 FLU65564 FVQ65564 GFM65564 GPI65564 GZE65564 HJA65564 HSW65564 ICS65564 IMO65564 IWK65564 JGG65564 JQC65564 JZY65564 KJU65564 KTQ65564 LDM65564 LNI65564 LXE65564 MHA65564 MQW65564 NAS65564 NKO65564 NUK65564 OEG65564 OOC65564 OXY65564 PHU65564 PRQ65564 QBM65564 QLI65564 QVE65564 RFA65564 ROW65564 RYS65564 SIO65564 SSK65564 TCG65564 TMC65564 TVY65564 UFU65564 UPQ65564 UZM65564 VJI65564 VTE65564 WDA65564 WMW65564 WWS65564 B131100 KG131100 UC131100 ADY131100 ANU131100 AXQ131100 BHM131100 BRI131100 CBE131100 CLA131100 CUW131100 DES131100 DOO131100 DYK131100 EIG131100 ESC131100 FBY131100 FLU131100 FVQ131100 GFM131100 GPI131100 GZE131100 HJA131100 HSW131100 ICS131100 IMO131100 IWK131100 JGG131100 JQC131100 JZY131100 KJU131100 KTQ131100 LDM131100 LNI131100 LXE131100 MHA131100 MQW131100 NAS131100 NKO131100 NUK131100 OEG131100 OOC131100 OXY131100 PHU131100 PRQ131100 QBM131100 QLI131100 QVE131100 RFA131100 ROW131100 RYS131100 SIO131100 SSK131100 TCG131100 TMC131100 TVY131100 UFU131100 UPQ131100 UZM131100 VJI131100 VTE131100 WDA131100 WMW131100 WWS131100 B196636 KG196636 UC196636 ADY196636 ANU196636 AXQ196636 BHM196636 BRI196636 CBE196636 CLA196636 CUW196636 DES196636 DOO196636 DYK196636 EIG196636 ESC196636 FBY196636 FLU196636 FVQ196636 GFM196636 GPI196636 GZE196636 HJA196636 HSW196636 ICS196636 IMO196636 IWK196636 JGG196636 JQC196636 JZY196636 KJU196636 KTQ196636 LDM196636 LNI196636 LXE196636 MHA196636 MQW196636 NAS196636 NKO196636 NUK196636 OEG196636 OOC196636 OXY196636 PHU196636 PRQ196636 QBM196636 QLI196636 QVE196636 RFA196636 ROW196636 RYS196636 SIO196636 SSK196636 TCG196636 TMC196636 TVY196636 UFU196636 UPQ196636 UZM196636 VJI196636 VTE196636 WDA196636 WMW196636 WWS196636 B262172 KG262172 UC262172 ADY262172 ANU262172 AXQ262172 BHM262172 BRI262172 CBE262172 CLA262172 CUW262172 DES262172 DOO262172 DYK262172 EIG262172 ESC262172 FBY262172 FLU262172 FVQ262172 GFM262172 GPI262172 GZE262172 HJA262172 HSW262172 ICS262172 IMO262172 IWK262172 JGG262172 JQC262172 JZY262172 KJU262172 KTQ262172 LDM262172 LNI262172 LXE262172 MHA262172 MQW262172 NAS262172 NKO262172 NUK262172 OEG262172 OOC262172 OXY262172 PHU262172 PRQ262172 QBM262172 QLI262172 QVE262172 RFA262172 ROW262172 RYS262172 SIO262172 SSK262172 TCG262172 TMC262172 TVY262172 UFU262172 UPQ262172 UZM262172 VJI262172 VTE262172 WDA262172 WMW262172 WWS262172 B327708 KG327708 UC327708 ADY327708 ANU327708 AXQ327708 BHM327708 BRI327708 CBE327708 CLA327708 CUW327708 DES327708 DOO327708 DYK327708 EIG327708 ESC327708 FBY327708 FLU327708 FVQ327708 GFM327708 GPI327708 GZE327708 HJA327708 HSW327708 ICS327708 IMO327708 IWK327708 JGG327708 JQC327708 JZY327708 KJU327708 KTQ327708 LDM327708 LNI327708 LXE327708 MHA327708 MQW327708 NAS327708 NKO327708 NUK327708 OEG327708 OOC327708 OXY327708 PHU327708 PRQ327708 QBM327708 QLI327708 QVE327708 RFA327708 ROW327708 RYS327708 SIO327708 SSK327708 TCG327708 TMC327708 TVY327708 UFU327708 UPQ327708 UZM327708 VJI327708 VTE327708 WDA327708 WMW327708 WWS327708 B393244 KG393244 UC393244 ADY393244 ANU393244 AXQ393244 BHM393244 BRI393244 CBE393244 CLA393244 CUW393244 DES393244 DOO393244 DYK393244 EIG393244 ESC393244 FBY393244 FLU393244 FVQ393244 GFM393244 GPI393244 GZE393244 HJA393244 HSW393244 ICS393244 IMO393244 IWK393244 JGG393244 JQC393244 JZY393244 KJU393244 KTQ393244 LDM393244 LNI393244 LXE393244 MHA393244 MQW393244 NAS393244 NKO393244 NUK393244 OEG393244 OOC393244 OXY393244 PHU393244 PRQ393244 QBM393244 QLI393244 QVE393244 RFA393244 ROW393244 RYS393244 SIO393244 SSK393244 TCG393244 TMC393244 TVY393244 UFU393244 UPQ393244 UZM393244 VJI393244 VTE393244 WDA393244 WMW393244 WWS393244 B458780 KG458780 UC458780 ADY458780 ANU458780 AXQ458780 BHM458780 BRI458780 CBE458780 CLA458780 CUW458780 DES458780 DOO458780 DYK458780 EIG458780 ESC458780 FBY458780 FLU458780 FVQ458780 GFM458780 GPI458780 GZE458780 HJA458780 HSW458780 ICS458780 IMO458780 IWK458780 JGG458780 JQC458780 JZY458780 KJU458780 KTQ458780 LDM458780 LNI458780 LXE458780 MHA458780 MQW458780 NAS458780 NKO458780 NUK458780 OEG458780 OOC458780 OXY458780 PHU458780 PRQ458780 QBM458780 QLI458780 QVE458780 RFA458780 ROW458780 RYS458780 SIO458780 SSK458780 TCG458780 TMC458780 TVY458780 UFU458780 UPQ458780 UZM458780 VJI458780 VTE458780 WDA458780 WMW458780 WWS458780 B524316 KG524316 UC524316 ADY524316 ANU524316 AXQ524316 BHM524316 BRI524316 CBE524316 CLA524316 CUW524316 DES524316 DOO524316 DYK524316 EIG524316 ESC524316 FBY524316 FLU524316 FVQ524316 GFM524316 GPI524316 GZE524316 HJA524316 HSW524316 ICS524316 IMO524316 IWK524316 JGG524316 JQC524316 JZY524316 KJU524316 KTQ524316 LDM524316 LNI524316 LXE524316 MHA524316 MQW524316 NAS524316 NKO524316 NUK524316 OEG524316 OOC524316 OXY524316 PHU524316 PRQ524316 QBM524316 QLI524316 QVE524316 RFA524316 ROW524316 RYS524316 SIO524316 SSK524316 TCG524316 TMC524316 TVY524316 UFU524316 UPQ524316 UZM524316 VJI524316 VTE524316 WDA524316 WMW524316 WWS524316 B589852 KG589852 UC589852 ADY589852 ANU589852 AXQ589852 BHM589852 BRI589852 CBE589852 CLA589852 CUW589852 DES589852 DOO589852 DYK589852 EIG589852 ESC589852 FBY589852 FLU589852 FVQ589852 GFM589852 GPI589852 GZE589852 HJA589852 HSW589852 ICS589852 IMO589852 IWK589852 JGG589852 JQC589852 JZY589852 KJU589852 KTQ589852 LDM589852 LNI589852 LXE589852 MHA589852 MQW589852 NAS589852 NKO589852 NUK589852 OEG589852 OOC589852 OXY589852 PHU589852 PRQ589852 QBM589852 QLI589852 QVE589852 RFA589852 ROW589852 RYS589852 SIO589852 SSK589852 TCG589852 TMC589852 TVY589852 UFU589852 UPQ589852 UZM589852 VJI589852 VTE589852 WDA589852 WMW589852 WWS589852 B655388 KG655388 UC655388 ADY655388 ANU655388 AXQ655388 BHM655388 BRI655388 CBE655388 CLA655388 CUW655388 DES655388 DOO655388 DYK655388 EIG655388 ESC655388 FBY655388 FLU655388 FVQ655388 GFM655388 GPI655388 GZE655388 HJA655388 HSW655388 ICS655388 IMO655388 IWK655388 JGG655388 JQC655388 JZY655388 KJU655388 KTQ655388 LDM655388 LNI655388 LXE655388 MHA655388 MQW655388 NAS655388 NKO655388 NUK655388 OEG655388 OOC655388 OXY655388 PHU655388 PRQ655388 QBM655388 QLI655388 QVE655388 RFA655388 ROW655388 RYS655388 SIO655388 SSK655388 TCG655388 TMC655388 TVY655388 UFU655388 UPQ655388 UZM655388 VJI655388 VTE655388 WDA655388 WMW655388 WWS655388 B720924 KG720924 UC720924 ADY720924 ANU720924 AXQ720924 BHM720924 BRI720924 CBE720924 CLA720924 CUW720924 DES720924 DOO720924 DYK720924 EIG720924 ESC720924 FBY720924 FLU720924 FVQ720924 GFM720924 GPI720924 GZE720924 HJA720924 HSW720924 ICS720924 IMO720924 IWK720924 JGG720924 JQC720924 JZY720924 KJU720924 KTQ720924 LDM720924 LNI720924 LXE720924 MHA720924 MQW720924 NAS720924 NKO720924 NUK720924 OEG720924 OOC720924 OXY720924 PHU720924 PRQ720924 QBM720924 QLI720924 QVE720924 RFA720924 ROW720924 RYS720924 SIO720924 SSK720924 TCG720924 TMC720924 TVY720924 UFU720924 UPQ720924 UZM720924 VJI720924 VTE720924 WDA720924 WMW720924 WWS720924 B786460 KG786460 UC786460 ADY786460 ANU786460 AXQ786460 BHM786460 BRI786460 CBE786460 CLA786460 CUW786460 DES786460 DOO786460 DYK786460 EIG786460 ESC786460 FBY786460 FLU786460 FVQ786460 GFM786460 GPI786460 GZE786460 HJA786460 HSW786460 ICS786460 IMO786460 IWK786460 JGG786460 JQC786460 JZY786460 KJU786460 KTQ786460 LDM786460 LNI786460 LXE786460 MHA786460 MQW786460 NAS786460 NKO786460 NUK786460 OEG786460 OOC786460 OXY786460 PHU786460 PRQ786460 QBM786460 QLI786460 QVE786460 RFA786460 ROW786460 RYS786460 SIO786460 SSK786460 TCG786460 TMC786460 TVY786460 UFU786460 UPQ786460 UZM786460 VJI786460 VTE786460 WDA786460 WMW786460 WWS786460 B851996 KG851996 UC851996 ADY851996 ANU851996 AXQ851996 BHM851996 BRI851996 CBE851996 CLA851996 CUW851996 DES851996 DOO851996 DYK851996 EIG851996 ESC851996 FBY851996 FLU851996 FVQ851996 GFM851996 GPI851996 GZE851996 HJA851996 HSW851996 ICS851996 IMO851996 IWK851996 JGG851996 JQC851996 JZY851996 KJU851996 KTQ851996 LDM851996 LNI851996 LXE851996 MHA851996 MQW851996 NAS851996 NKO851996 NUK851996 OEG851996 OOC851996 OXY851996 PHU851996 PRQ851996 QBM851996 QLI851996 QVE851996 RFA851996 ROW851996 RYS851996 SIO851996 SSK851996 TCG851996 TMC851996 TVY851996 UFU851996 UPQ851996 UZM851996 VJI851996 VTE851996 WDA851996 WMW851996 WWS851996 B917532 KG917532 UC917532 ADY917532 ANU917532 AXQ917532 BHM917532 BRI917532 CBE917532 CLA917532 CUW917532 DES917532 DOO917532 DYK917532 EIG917532 ESC917532 FBY917532 FLU917532 FVQ917532 GFM917532 GPI917532 GZE917532 HJA917532 HSW917532 ICS917532 IMO917532 IWK917532 JGG917532 JQC917532 JZY917532 KJU917532 KTQ917532 LDM917532 LNI917532 LXE917532 MHA917532 MQW917532 NAS917532 NKO917532 NUK917532 OEG917532 OOC917532 OXY917532 PHU917532 PRQ917532 QBM917532 QLI917532 QVE917532 RFA917532 ROW917532 RYS917532 SIO917532 SSK917532 TCG917532 TMC917532 TVY917532 UFU917532 UPQ917532 UZM917532 VJI917532 VTE917532 WDA917532 WMW917532 WWS917532 B983068 KG983068 UC983068 ADY983068 ANU983068 AXQ983068 BHM983068 BRI983068 CBE983068 CLA983068 CUW983068 DES983068 DOO983068 DYK983068 EIG983068 ESC983068 FBY983068 FLU983068 FVQ983068 GFM983068 GPI983068 GZE983068 HJA983068 HSW983068 ICS983068 IMO983068 IWK983068 JGG983068 JQC983068 JZY983068 KJU983068 KTQ983068 LDM983068 LNI983068 LXE983068 MHA983068 MQW983068 NAS983068 NKO983068 NUK983068 OEG983068 OOC983068 OXY983068 PHU983068 PRQ983068 QBM983068 QLI983068 QVE983068 RFA983068 ROW983068 RYS983068 SIO983068 SSK983068 TCG983068 TMC983068 TVY983068 UFU983068 UPQ983068 UZM983068 VJI983068 VTE983068 WDA983068 WMW983068 WDA24 WMW24 WWS24 B24 KG24 UC24 ADY24 ANU24 AXQ24 BHM24 BRI24 CBE24 CLA24 CUW24 DES24 DOO24 DYK24 EIG24 ESC24 FBY24 FLU24 FVQ24 GFM24 GPI24 GZE24 HJA24 HSW24 ICS24 IMO24 IWK24 JGG24 JQC24 JZY24 KJU24 KTQ24 LDM24 LNI24 LXE24 MHA24 MQW24 NAS24 NKO24 NUK24 OEG24 OOC24 OXY24 PHU24 PRQ24 QBM24 QLI24 QVE24 RFA24 ROW24 RYS24 SIO24 SSK24 TCG24 TMC24 TVY24 UFU24 UPQ24 UZM24 VJI24 VTE24 KG28 UC28 ADY28 ANU28 AXQ28 B28 WWS28 WMW28 WDA28 VTE28 VJI28 UZM28 UPQ28 UFU28 TVY28 TMC28 TCG28 SSK28 SIO28 RYS28 ROW28 RFA28 QVE28 QLI28 QBM28 PRQ28 PHU28 OXY28 OOC28 OEG28 NUK28 NKO28 NAS28 MQW28 MHA28 LXE28 LNI28 LDM28 KTQ28 KJU28 JZY28 JQC28 JGG28 IWK28 IMO28 ICS28 HSW28 HJA28 GZE28 GPI28 GFM28 FVQ28 FLU28 FBY28 ESC28 EIG28 DYK28 DOO28 DES28 CUW28 CLA28 CBE28 BRI28 BHM28 KG32 UC32 ADY32 ANU32 AXQ32 B32 WWS32 WMW32 WDA32 VTE32 VJI32 UZM32 UPQ32 UFU32 TVY32 TMC32 TCG32 SSK32 SIO32 RYS32 ROW32 RFA32 QVE32 QLI32 QBM32 PRQ32 PHU32 OXY32 OOC32 OEG32 NUK32 NKO32 NAS32 MQW32 MHA32 LXE32 LNI32 LDM32 KTQ32 KJU32 JZY32 JQC32 JGG32 IWK32 IMO32 ICS32 HSW32 HJA32 GZE32 GPI32 GFM32 FVQ32 FLU32 FBY32 ESC32 EIG32 DYK32 DOO32 DES32 CUW32 CLA32 CBE32 BRI32 BHM32">
      <formula1>kind_of_heat_transfer</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G65564 KL65564 UH65564 AED65564 ANZ65564 AXV65564 BHR65564 BRN65564 CBJ65564 CLF65564 CVB65564 DEX65564 DOT65564 DYP65564 EIL65564 ESH65564 FCD65564 FLZ65564 FVV65564 GFR65564 GPN65564 GZJ65564 HJF65564 HTB65564 ICX65564 IMT65564 IWP65564 JGL65564 JQH65564 KAD65564 KJZ65564 KTV65564 LDR65564 LNN65564 LXJ65564 MHF65564 MRB65564 NAX65564 NKT65564 NUP65564 OEL65564 OOH65564 OYD65564 PHZ65564 PRV65564 QBR65564 QLN65564 QVJ65564 RFF65564 RPB65564 RYX65564 SIT65564 SSP65564 TCL65564 TMH65564 TWD65564 UFZ65564 UPV65564 UZR65564 VJN65564 VTJ65564 WDF65564 WNB65564 WWX65564 G131100 KL131100 UH131100 AED131100 ANZ131100 AXV131100 BHR131100 BRN131100 CBJ131100 CLF131100 CVB131100 DEX131100 DOT131100 DYP131100 EIL131100 ESH131100 FCD131100 FLZ131100 FVV131100 GFR131100 GPN131100 GZJ131100 HJF131100 HTB131100 ICX131100 IMT131100 IWP131100 JGL131100 JQH131100 KAD131100 KJZ131100 KTV131100 LDR131100 LNN131100 LXJ131100 MHF131100 MRB131100 NAX131100 NKT131100 NUP131100 OEL131100 OOH131100 OYD131100 PHZ131100 PRV131100 QBR131100 QLN131100 QVJ131100 RFF131100 RPB131100 RYX131100 SIT131100 SSP131100 TCL131100 TMH131100 TWD131100 UFZ131100 UPV131100 UZR131100 VJN131100 VTJ131100 WDF131100 WNB131100 WWX131100 G196636 KL196636 UH196636 AED196636 ANZ196636 AXV196636 BHR196636 BRN196636 CBJ196636 CLF196636 CVB196636 DEX196636 DOT196636 DYP196636 EIL196636 ESH196636 FCD196636 FLZ196636 FVV196636 GFR196636 GPN196636 GZJ196636 HJF196636 HTB196636 ICX196636 IMT196636 IWP196636 JGL196636 JQH196636 KAD196636 KJZ196636 KTV196636 LDR196636 LNN196636 LXJ196636 MHF196636 MRB196636 NAX196636 NKT196636 NUP196636 OEL196636 OOH196636 OYD196636 PHZ196636 PRV196636 QBR196636 QLN196636 QVJ196636 RFF196636 RPB196636 RYX196636 SIT196636 SSP196636 TCL196636 TMH196636 TWD196636 UFZ196636 UPV196636 UZR196636 VJN196636 VTJ196636 WDF196636 WNB196636 WWX196636 G262172 KL262172 UH262172 AED262172 ANZ262172 AXV262172 BHR262172 BRN262172 CBJ262172 CLF262172 CVB262172 DEX262172 DOT262172 DYP262172 EIL262172 ESH262172 FCD262172 FLZ262172 FVV262172 GFR262172 GPN262172 GZJ262172 HJF262172 HTB262172 ICX262172 IMT262172 IWP262172 JGL262172 JQH262172 KAD262172 KJZ262172 KTV262172 LDR262172 LNN262172 LXJ262172 MHF262172 MRB262172 NAX262172 NKT262172 NUP262172 OEL262172 OOH262172 OYD262172 PHZ262172 PRV262172 QBR262172 QLN262172 QVJ262172 RFF262172 RPB262172 RYX262172 SIT262172 SSP262172 TCL262172 TMH262172 TWD262172 UFZ262172 UPV262172 UZR262172 VJN262172 VTJ262172 WDF262172 WNB262172 WWX262172 G327708 KL327708 UH327708 AED327708 ANZ327708 AXV327708 BHR327708 BRN327708 CBJ327708 CLF327708 CVB327708 DEX327708 DOT327708 DYP327708 EIL327708 ESH327708 FCD327708 FLZ327708 FVV327708 GFR327708 GPN327708 GZJ327708 HJF327708 HTB327708 ICX327708 IMT327708 IWP327708 JGL327708 JQH327708 KAD327708 KJZ327708 KTV327708 LDR327708 LNN327708 LXJ327708 MHF327708 MRB327708 NAX327708 NKT327708 NUP327708 OEL327708 OOH327708 OYD327708 PHZ327708 PRV327708 QBR327708 QLN327708 QVJ327708 RFF327708 RPB327708 RYX327708 SIT327708 SSP327708 TCL327708 TMH327708 TWD327708 UFZ327708 UPV327708 UZR327708 VJN327708 VTJ327708 WDF327708 WNB327708 WWX327708 G393244 KL393244 UH393244 AED393244 ANZ393244 AXV393244 BHR393244 BRN393244 CBJ393244 CLF393244 CVB393244 DEX393244 DOT393244 DYP393244 EIL393244 ESH393244 FCD393244 FLZ393244 FVV393244 GFR393244 GPN393244 GZJ393244 HJF393244 HTB393244 ICX393244 IMT393244 IWP393244 JGL393244 JQH393244 KAD393244 KJZ393244 KTV393244 LDR393244 LNN393244 LXJ393244 MHF393244 MRB393244 NAX393244 NKT393244 NUP393244 OEL393244 OOH393244 OYD393244 PHZ393244 PRV393244 QBR393244 QLN393244 QVJ393244 RFF393244 RPB393244 RYX393244 SIT393244 SSP393244 TCL393244 TMH393244 TWD393244 UFZ393244 UPV393244 UZR393244 VJN393244 VTJ393244 WDF393244 WNB393244 WWX393244 G458780 KL458780 UH458780 AED458780 ANZ458780 AXV458780 BHR458780 BRN458780 CBJ458780 CLF458780 CVB458780 DEX458780 DOT458780 DYP458780 EIL458780 ESH458780 FCD458780 FLZ458780 FVV458780 GFR458780 GPN458780 GZJ458780 HJF458780 HTB458780 ICX458780 IMT458780 IWP458780 JGL458780 JQH458780 KAD458780 KJZ458780 KTV458780 LDR458780 LNN458780 LXJ458780 MHF458780 MRB458780 NAX458780 NKT458780 NUP458780 OEL458780 OOH458780 OYD458780 PHZ458780 PRV458780 QBR458780 QLN458780 QVJ458780 RFF458780 RPB458780 RYX458780 SIT458780 SSP458780 TCL458780 TMH458780 TWD458780 UFZ458780 UPV458780 UZR458780 VJN458780 VTJ458780 WDF458780 WNB458780 WWX458780 G524316 KL524316 UH524316 AED524316 ANZ524316 AXV524316 BHR524316 BRN524316 CBJ524316 CLF524316 CVB524316 DEX524316 DOT524316 DYP524316 EIL524316 ESH524316 FCD524316 FLZ524316 FVV524316 GFR524316 GPN524316 GZJ524316 HJF524316 HTB524316 ICX524316 IMT524316 IWP524316 JGL524316 JQH524316 KAD524316 KJZ524316 KTV524316 LDR524316 LNN524316 LXJ524316 MHF524316 MRB524316 NAX524316 NKT524316 NUP524316 OEL524316 OOH524316 OYD524316 PHZ524316 PRV524316 QBR524316 QLN524316 QVJ524316 RFF524316 RPB524316 RYX524316 SIT524316 SSP524316 TCL524316 TMH524316 TWD524316 UFZ524316 UPV524316 UZR524316 VJN524316 VTJ524316 WDF524316 WNB524316 WWX524316 G589852 KL589852 UH589852 AED589852 ANZ589852 AXV589852 BHR589852 BRN589852 CBJ589852 CLF589852 CVB589852 DEX589852 DOT589852 DYP589852 EIL589852 ESH589852 FCD589852 FLZ589852 FVV589852 GFR589852 GPN589852 GZJ589852 HJF589852 HTB589852 ICX589852 IMT589852 IWP589852 JGL589852 JQH589852 KAD589852 KJZ589852 KTV589852 LDR589852 LNN589852 LXJ589852 MHF589852 MRB589852 NAX589852 NKT589852 NUP589852 OEL589852 OOH589852 OYD589852 PHZ589852 PRV589852 QBR589852 QLN589852 QVJ589852 RFF589852 RPB589852 RYX589852 SIT589852 SSP589852 TCL589852 TMH589852 TWD589852 UFZ589852 UPV589852 UZR589852 VJN589852 VTJ589852 WDF589852 WNB589852 WWX589852 G655388 KL655388 UH655388 AED655388 ANZ655388 AXV655388 BHR655388 BRN655388 CBJ655388 CLF655388 CVB655388 DEX655388 DOT655388 DYP655388 EIL655388 ESH655388 FCD655388 FLZ655388 FVV655388 GFR655388 GPN655388 GZJ655388 HJF655388 HTB655388 ICX655388 IMT655388 IWP655388 JGL655388 JQH655388 KAD655388 KJZ655388 KTV655388 LDR655388 LNN655388 LXJ655388 MHF655388 MRB655388 NAX655388 NKT655388 NUP655388 OEL655388 OOH655388 OYD655388 PHZ655388 PRV655388 QBR655388 QLN655388 QVJ655388 RFF655388 RPB655388 RYX655388 SIT655388 SSP655388 TCL655388 TMH655388 TWD655388 UFZ655388 UPV655388 UZR655388 VJN655388 VTJ655388 WDF655388 WNB655388 WWX655388 G720924 KL720924 UH720924 AED720924 ANZ720924 AXV720924 BHR720924 BRN720924 CBJ720924 CLF720924 CVB720924 DEX720924 DOT720924 DYP720924 EIL720924 ESH720924 FCD720924 FLZ720924 FVV720924 GFR720924 GPN720924 GZJ720924 HJF720924 HTB720924 ICX720924 IMT720924 IWP720924 JGL720924 JQH720924 KAD720924 KJZ720924 KTV720924 LDR720924 LNN720924 LXJ720924 MHF720924 MRB720924 NAX720924 NKT720924 NUP720924 OEL720924 OOH720924 OYD720924 PHZ720924 PRV720924 QBR720924 QLN720924 QVJ720924 RFF720924 RPB720924 RYX720924 SIT720924 SSP720924 TCL720924 TMH720924 TWD720924 UFZ720924 UPV720924 UZR720924 VJN720924 VTJ720924 WDF720924 WNB720924 WWX720924 G786460 KL786460 UH786460 AED786460 ANZ786460 AXV786460 BHR786460 BRN786460 CBJ786460 CLF786460 CVB786460 DEX786460 DOT786460 DYP786460 EIL786460 ESH786460 FCD786460 FLZ786460 FVV786460 GFR786460 GPN786460 GZJ786460 HJF786460 HTB786460 ICX786460 IMT786460 IWP786460 JGL786460 JQH786460 KAD786460 KJZ786460 KTV786460 LDR786460 LNN786460 LXJ786460 MHF786460 MRB786460 NAX786460 NKT786460 NUP786460 OEL786460 OOH786460 OYD786460 PHZ786460 PRV786460 QBR786460 QLN786460 QVJ786460 RFF786460 RPB786460 RYX786460 SIT786460 SSP786460 TCL786460 TMH786460 TWD786460 UFZ786460 UPV786460 UZR786460 VJN786460 VTJ786460 WDF786460 WNB786460 WWX786460 G851996 KL851996 UH851996 AED851996 ANZ851996 AXV851996 BHR851996 BRN851996 CBJ851996 CLF851996 CVB851996 DEX851996 DOT851996 DYP851996 EIL851996 ESH851996 FCD851996 FLZ851996 FVV851996 GFR851996 GPN851996 GZJ851996 HJF851996 HTB851996 ICX851996 IMT851996 IWP851996 JGL851996 JQH851996 KAD851996 KJZ851996 KTV851996 LDR851996 LNN851996 LXJ851996 MHF851996 MRB851996 NAX851996 NKT851996 NUP851996 OEL851996 OOH851996 OYD851996 PHZ851996 PRV851996 QBR851996 QLN851996 QVJ851996 RFF851996 RPB851996 RYX851996 SIT851996 SSP851996 TCL851996 TMH851996 TWD851996 UFZ851996 UPV851996 UZR851996 VJN851996 VTJ851996 WDF851996 WNB851996 WWX851996 G917532 KL917532 UH917532 AED917532 ANZ917532 AXV917532 BHR917532 BRN917532 CBJ917532 CLF917532 CVB917532 DEX917532 DOT917532 DYP917532 EIL917532 ESH917532 FCD917532 FLZ917532 FVV917532 GFR917532 GPN917532 GZJ917532 HJF917532 HTB917532 ICX917532 IMT917532 IWP917532 JGL917532 JQH917532 KAD917532 KJZ917532 KTV917532 LDR917532 LNN917532 LXJ917532 MHF917532 MRB917532 NAX917532 NKT917532 NUP917532 OEL917532 OOH917532 OYD917532 PHZ917532 PRV917532 QBR917532 QLN917532 QVJ917532 RFF917532 RPB917532 RYX917532 SIT917532 SSP917532 TCL917532 TMH917532 TWD917532 UFZ917532 UPV917532 UZR917532 VJN917532 VTJ917532 WDF917532 WNB917532 WWX917532 G983068 KL983068 UH983068 AED983068 ANZ983068 AXV983068 BHR983068 BRN983068 CBJ983068 CLF983068 CVB983068 DEX983068 DOT983068 DYP983068 EIL983068 ESH983068 FCD983068 FLZ983068 FVV983068 GFR983068 GPN983068 GZJ983068 HJF983068 HTB983068 ICX983068 IMT983068 IWP983068 JGL983068 JQH983068 KAD983068 KJZ983068 KTV983068 LDR983068 LNN983068 LXJ983068 MHF983068 MRB983068 NAX983068 NKT983068 NUP983068 OEL983068 OOH983068 OYD983068 PHZ983068 PRV983068 QBR983068 QLN983068 QVJ983068 RFF983068 RPB983068 RYX983068 SIT983068 SSP983068 TCL983068 TMH983068 TWD983068 UFZ983068 UPV983068 UZR983068 VJN983068 VTJ983068 WDF983068 WNB983068 WWX983068 WWZ983068 I65564 KN65564 UJ65564 AEF65564 AOB65564 AXX65564 BHT65564 BRP65564 CBL65564 CLH65564 CVD65564 DEZ65564 DOV65564 DYR65564 EIN65564 ESJ65564 FCF65564 FMB65564 FVX65564 GFT65564 GPP65564 GZL65564 HJH65564 HTD65564 ICZ65564 IMV65564 IWR65564 JGN65564 JQJ65564 KAF65564 KKB65564 KTX65564 LDT65564 LNP65564 LXL65564 MHH65564 MRD65564 NAZ65564 NKV65564 NUR65564 OEN65564 OOJ65564 OYF65564 PIB65564 PRX65564 QBT65564 QLP65564 QVL65564 RFH65564 RPD65564 RYZ65564 SIV65564 SSR65564 TCN65564 TMJ65564 TWF65564 UGB65564 UPX65564 UZT65564 VJP65564 VTL65564 WDH65564 WND65564 WWZ65564 I131100 KN131100 UJ131100 AEF131100 AOB131100 AXX131100 BHT131100 BRP131100 CBL131100 CLH131100 CVD131100 DEZ131100 DOV131100 DYR131100 EIN131100 ESJ131100 FCF131100 FMB131100 FVX131100 GFT131100 GPP131100 GZL131100 HJH131100 HTD131100 ICZ131100 IMV131100 IWR131100 JGN131100 JQJ131100 KAF131100 KKB131100 KTX131100 LDT131100 LNP131100 LXL131100 MHH131100 MRD131100 NAZ131100 NKV131100 NUR131100 OEN131100 OOJ131100 OYF131100 PIB131100 PRX131100 QBT131100 QLP131100 QVL131100 RFH131100 RPD131100 RYZ131100 SIV131100 SSR131100 TCN131100 TMJ131100 TWF131100 UGB131100 UPX131100 UZT131100 VJP131100 VTL131100 WDH131100 WND131100 WWZ131100 I196636 KN196636 UJ196636 AEF196636 AOB196636 AXX196636 BHT196636 BRP196636 CBL196636 CLH196636 CVD196636 DEZ196636 DOV196636 DYR196636 EIN196636 ESJ196636 FCF196636 FMB196636 FVX196636 GFT196636 GPP196636 GZL196636 HJH196636 HTD196636 ICZ196636 IMV196636 IWR196636 JGN196636 JQJ196636 KAF196636 KKB196636 KTX196636 LDT196636 LNP196636 LXL196636 MHH196636 MRD196636 NAZ196636 NKV196636 NUR196636 OEN196636 OOJ196636 OYF196636 PIB196636 PRX196636 QBT196636 QLP196636 QVL196636 RFH196636 RPD196636 RYZ196636 SIV196636 SSR196636 TCN196636 TMJ196636 TWF196636 UGB196636 UPX196636 UZT196636 VJP196636 VTL196636 WDH196636 WND196636 WWZ196636 I262172 KN262172 UJ262172 AEF262172 AOB262172 AXX262172 BHT262172 BRP262172 CBL262172 CLH262172 CVD262172 DEZ262172 DOV262172 DYR262172 EIN262172 ESJ262172 FCF262172 FMB262172 FVX262172 GFT262172 GPP262172 GZL262172 HJH262172 HTD262172 ICZ262172 IMV262172 IWR262172 JGN262172 JQJ262172 KAF262172 KKB262172 KTX262172 LDT262172 LNP262172 LXL262172 MHH262172 MRD262172 NAZ262172 NKV262172 NUR262172 OEN262172 OOJ262172 OYF262172 PIB262172 PRX262172 QBT262172 QLP262172 QVL262172 RFH262172 RPD262172 RYZ262172 SIV262172 SSR262172 TCN262172 TMJ262172 TWF262172 UGB262172 UPX262172 UZT262172 VJP262172 VTL262172 WDH262172 WND262172 WWZ262172 I327708 KN327708 UJ327708 AEF327708 AOB327708 AXX327708 BHT327708 BRP327708 CBL327708 CLH327708 CVD327708 DEZ327708 DOV327708 DYR327708 EIN327708 ESJ327708 FCF327708 FMB327708 FVX327708 GFT327708 GPP327708 GZL327708 HJH327708 HTD327708 ICZ327708 IMV327708 IWR327708 JGN327708 JQJ327708 KAF327708 KKB327708 KTX327708 LDT327708 LNP327708 LXL327708 MHH327708 MRD327708 NAZ327708 NKV327708 NUR327708 OEN327708 OOJ327708 OYF327708 PIB327708 PRX327708 QBT327708 QLP327708 QVL327708 RFH327708 RPD327708 RYZ327708 SIV327708 SSR327708 TCN327708 TMJ327708 TWF327708 UGB327708 UPX327708 UZT327708 VJP327708 VTL327708 WDH327708 WND327708 WWZ327708 I393244 KN393244 UJ393244 AEF393244 AOB393244 AXX393244 BHT393244 BRP393244 CBL393244 CLH393244 CVD393244 DEZ393244 DOV393244 DYR393244 EIN393244 ESJ393244 FCF393244 FMB393244 FVX393244 GFT393244 GPP393244 GZL393244 HJH393244 HTD393244 ICZ393244 IMV393244 IWR393244 JGN393244 JQJ393244 KAF393244 KKB393244 KTX393244 LDT393244 LNP393244 LXL393244 MHH393244 MRD393244 NAZ393244 NKV393244 NUR393244 OEN393244 OOJ393244 OYF393244 PIB393244 PRX393244 QBT393244 QLP393244 QVL393244 RFH393244 RPD393244 RYZ393244 SIV393244 SSR393244 TCN393244 TMJ393244 TWF393244 UGB393244 UPX393244 UZT393244 VJP393244 VTL393244 WDH393244 WND393244 WWZ393244 I458780 KN458780 UJ458780 AEF458780 AOB458780 AXX458780 BHT458780 BRP458780 CBL458780 CLH458780 CVD458780 DEZ458780 DOV458780 DYR458780 EIN458780 ESJ458780 FCF458780 FMB458780 FVX458780 GFT458780 GPP458780 GZL458780 HJH458780 HTD458780 ICZ458780 IMV458780 IWR458780 JGN458780 JQJ458780 KAF458780 KKB458780 KTX458780 LDT458780 LNP458780 LXL458780 MHH458780 MRD458780 NAZ458780 NKV458780 NUR458780 OEN458780 OOJ458780 OYF458780 PIB458780 PRX458780 QBT458780 QLP458780 QVL458780 RFH458780 RPD458780 RYZ458780 SIV458780 SSR458780 TCN458780 TMJ458780 TWF458780 UGB458780 UPX458780 UZT458780 VJP458780 VTL458780 WDH458780 WND458780 WWZ458780 I524316 KN524316 UJ524316 AEF524316 AOB524316 AXX524316 BHT524316 BRP524316 CBL524316 CLH524316 CVD524316 DEZ524316 DOV524316 DYR524316 EIN524316 ESJ524316 FCF524316 FMB524316 FVX524316 GFT524316 GPP524316 GZL524316 HJH524316 HTD524316 ICZ524316 IMV524316 IWR524316 JGN524316 JQJ524316 KAF524316 KKB524316 KTX524316 LDT524316 LNP524316 LXL524316 MHH524316 MRD524316 NAZ524316 NKV524316 NUR524316 OEN524316 OOJ524316 OYF524316 PIB524316 PRX524316 QBT524316 QLP524316 QVL524316 RFH524316 RPD524316 RYZ524316 SIV524316 SSR524316 TCN524316 TMJ524316 TWF524316 UGB524316 UPX524316 UZT524316 VJP524316 VTL524316 WDH524316 WND524316 WWZ524316 I589852 KN589852 UJ589852 AEF589852 AOB589852 AXX589852 BHT589852 BRP589852 CBL589852 CLH589852 CVD589852 DEZ589852 DOV589852 DYR589852 EIN589852 ESJ589852 FCF589852 FMB589852 FVX589852 GFT589852 GPP589852 GZL589852 HJH589852 HTD589852 ICZ589852 IMV589852 IWR589852 JGN589852 JQJ589852 KAF589852 KKB589852 KTX589852 LDT589852 LNP589852 LXL589852 MHH589852 MRD589852 NAZ589852 NKV589852 NUR589852 OEN589852 OOJ589852 OYF589852 PIB589852 PRX589852 QBT589852 QLP589852 QVL589852 RFH589852 RPD589852 RYZ589852 SIV589852 SSR589852 TCN589852 TMJ589852 TWF589852 UGB589852 UPX589852 UZT589852 VJP589852 VTL589852 WDH589852 WND589852 WWZ589852 I655388 KN655388 UJ655388 AEF655388 AOB655388 AXX655388 BHT655388 BRP655388 CBL655388 CLH655388 CVD655388 DEZ655388 DOV655388 DYR655388 EIN655388 ESJ655388 FCF655388 FMB655388 FVX655388 GFT655388 GPP655388 GZL655388 HJH655388 HTD655388 ICZ655388 IMV655388 IWR655388 JGN655388 JQJ655388 KAF655388 KKB655388 KTX655388 LDT655388 LNP655388 LXL655388 MHH655388 MRD655388 NAZ655388 NKV655388 NUR655388 OEN655388 OOJ655388 OYF655388 PIB655388 PRX655388 QBT655388 QLP655388 QVL655388 RFH655388 RPD655388 RYZ655388 SIV655388 SSR655388 TCN655388 TMJ655388 TWF655388 UGB655388 UPX655388 UZT655388 VJP655388 VTL655388 WDH655388 WND655388 WWZ655388 I720924 KN720924 UJ720924 AEF720924 AOB720924 AXX720924 BHT720924 BRP720924 CBL720924 CLH720924 CVD720924 DEZ720924 DOV720924 DYR720924 EIN720924 ESJ720924 FCF720924 FMB720924 FVX720924 GFT720924 GPP720924 GZL720924 HJH720924 HTD720924 ICZ720924 IMV720924 IWR720924 JGN720924 JQJ720924 KAF720924 KKB720924 KTX720924 LDT720924 LNP720924 LXL720924 MHH720924 MRD720924 NAZ720924 NKV720924 NUR720924 OEN720924 OOJ720924 OYF720924 PIB720924 PRX720924 QBT720924 QLP720924 QVL720924 RFH720924 RPD720924 RYZ720924 SIV720924 SSR720924 TCN720924 TMJ720924 TWF720924 UGB720924 UPX720924 UZT720924 VJP720924 VTL720924 WDH720924 WND720924 WWZ720924 I786460 KN786460 UJ786460 AEF786460 AOB786460 AXX786460 BHT786460 BRP786460 CBL786460 CLH786460 CVD786460 DEZ786460 DOV786460 DYR786460 EIN786460 ESJ786460 FCF786460 FMB786460 FVX786460 GFT786460 GPP786460 GZL786460 HJH786460 HTD786460 ICZ786460 IMV786460 IWR786460 JGN786460 JQJ786460 KAF786460 KKB786460 KTX786460 LDT786460 LNP786460 LXL786460 MHH786460 MRD786460 NAZ786460 NKV786460 NUR786460 OEN786460 OOJ786460 OYF786460 PIB786460 PRX786460 QBT786460 QLP786460 QVL786460 RFH786460 RPD786460 RYZ786460 SIV786460 SSR786460 TCN786460 TMJ786460 TWF786460 UGB786460 UPX786460 UZT786460 VJP786460 VTL786460 WDH786460 WND786460 WWZ786460 I851996 KN851996 UJ851996 AEF851996 AOB851996 AXX851996 BHT851996 BRP851996 CBL851996 CLH851996 CVD851996 DEZ851996 DOV851996 DYR851996 EIN851996 ESJ851996 FCF851996 FMB851996 FVX851996 GFT851996 GPP851996 GZL851996 HJH851996 HTD851996 ICZ851996 IMV851996 IWR851996 JGN851996 JQJ851996 KAF851996 KKB851996 KTX851996 LDT851996 LNP851996 LXL851996 MHH851996 MRD851996 NAZ851996 NKV851996 NUR851996 OEN851996 OOJ851996 OYF851996 PIB851996 PRX851996 QBT851996 QLP851996 QVL851996 RFH851996 RPD851996 RYZ851996 SIV851996 SSR851996 TCN851996 TMJ851996 TWF851996 UGB851996 UPX851996 UZT851996 VJP851996 VTL851996 WDH851996 WND851996 WWZ851996 I917532 KN917532 UJ917532 AEF917532 AOB917532 AXX917532 BHT917532 BRP917532 CBL917532 CLH917532 CVD917532 DEZ917532 DOV917532 DYR917532 EIN917532 ESJ917532 FCF917532 FMB917532 FVX917532 GFT917532 GPP917532 GZL917532 HJH917532 HTD917532 ICZ917532 IMV917532 IWR917532 JGN917532 JQJ917532 KAF917532 KKB917532 KTX917532 LDT917532 LNP917532 LXL917532 MHH917532 MRD917532 NAZ917532 NKV917532 NUR917532 OEN917532 OOJ917532 OYF917532 PIB917532 PRX917532 QBT917532 QLP917532 QVL917532 RFH917532 RPD917532 RYZ917532 SIV917532 SSR917532 TCN917532 TMJ917532 TWF917532 UGB917532 UPX917532 UZT917532 VJP917532 VTL917532 WDH917532 WND917532 WWZ917532 I983068 KN983068 UJ983068 AEF983068 AOB983068 AXX983068 BHT983068 BRP983068 CBL983068 CLH983068 CVD983068 DEZ983068 DOV983068 DYR983068 EIN983068 ESJ983068 FCF983068 FMB983068 FVX983068 GFT983068 GPP983068 GZL983068 HJH983068 HTD983068 ICZ983068 IMV983068 IWR983068 JGN983068 JQJ983068 KAF983068 KKB983068 KTX983068 LDT983068 LNP983068 LXL983068 MHH983068 MRD983068 NAZ983068 NKV983068 NUR983068 OEN983068 OOJ983068 OYF983068 PIB983068 PRX983068 QBT983068 QLP983068 QVL983068 RFH983068 RPD983068 RYZ983068 SIV983068 SSR983068 TCN983068 TMJ983068 TWF983068 UGB983068 UPX983068 UZT983068 VJP983068 VTL983068 WDH983068 WND983068 WDH24 WND24 G24 KL24 UH24 AED24 ANZ24 AXV24 BHR24 BRN24 CBJ24 CLF24 CVB24 DEX24 DOT24 DYP24 EIL24 ESH24 FCD24 FLZ24 FVV24 GFR24 GPN24 GZJ24 HJF24 HTB24 ICX24 IMT24 IWP24 JGL24 JQH24 KAD24 KJZ24 KTV24 LDR24 LNN24 LXJ24 MHF24 MRB24 NAX24 NKT24 NUP24 OEL24 OOH24 OYD24 PHZ24 PRV24 QBR24 QLN24 QVJ24 RFF24 RPB24 RYX24 SIT24 SSP24 TCL24 TMH24 TWD24 UFZ24 UPV24 UZR24 VJN24 VTJ24 WDF24 WNB24 WWX24 WWZ24 KN24 UJ24 AEF24 AOB24 AXX24 BHT24 BRP24 CBL24 CLH24 CVD24 DEZ24 DOV24 DYR24 EIN24 ESJ24 FCF24 FMB24 FVX24 GFT24 GPP24 GZL24 HJH24 HTD24 ICZ24 IMV24 IWR24 JGN24 JQJ24 KAF24 KKB24 KTX24 LDT24 LNP24 LXL24 MHH24 MRD24 NAZ24 NKV24 NUR24 OEN24 OOJ24 OYF24 PIB24 PRX24 QBT24 QLP24 QVL24 RFH24 RPD24 RYZ24 SIV24 SSR24 TCN24 TMJ24 TWF24 UGB24 UPX24 UZT24 VJP24 VTL24 N65564 N131100 N196636 N262172 N327708 N393244 N458780 N524316 N589852 N655388 N720924 N786460 N851996 N917532 N983068 P65564 P131100 P196636 P262172 P327708 P393244 P458780 P524316 P589852 P655388 P720924 P786460 P851996 P917532 P983068 N24 U65564 U131100 U196636 U262172 U327708 U393244 U458780 U524316 U589852 U655388 U720924 U786460 U851996 U917532 U983068 W65564 W131100 W196636 W262172 W327708 W393244 W458780 W524316 W589852 W655388 W720924 W786460 W851996 W917532 W983068 U24 AB65564 AB131100 AB196636 AB262172 AB327708 AB393244 AB458780 AB524316 AB589852 AB655388 AB720924 AB786460 AB851996 AB917532 AB983068 AD65564 AD131100 AD196636 AD262172 AD327708 AD393244 AD458780 AD524316 AD589852 AD655388 AD720924 AD786460 AD851996 AD917532 AD983068 AB24 AI65564 AI131100 AI196636 AI262172 AI327708 AI393244 AI458780 AI524316 AI589852 AI655388 AI720924 AI786460 AI851996 AI917532 AI983068 AK65564 AK131100 AK196636 AK262172 AK327708 AK393244 AK458780 AK524316 AK589852 AK655388 AK720924 AK786460 AK851996 AK917532 AK983068 AI24 AP65564 AP131100 AP196636 AP262172 AP327708 AP393244 AP458780 AP524316 AP589852 AP655388 AP720924 AP786460 AP851996 AP917532 AP983068 AR65564 AR131100 AR196636 AR262172 AR327708 AR393244 AR458780 AR524316 AR589852 AR655388 AR720924 AR786460 AR851996 AR917532 AR983068 AP24 G28 WWZ28 WND28 WDH28 VTL28 VJP28 UZT28 UPX28 UGB28 TWF28 TMJ28 TCN28 SSR28 SIV28 RYZ28 RPD28 RFH28 QVL28 QLP28 QBT28 PRX28 PIB28 OYF28 OOJ28 OEN28 NUR28 NKV28 NAZ28 MRD28 MHH28 LXL28 LNP28 LDT28 KTX28 KKB28 KAF28 JQJ28 JGN28 IWR28 IMV28 ICZ28 HTD28 HJH28 GZL28 GPP28 GFT28 FVX28 FMB28 FCF28 ESJ28 EIN28 DYR28 DOV28 DEZ28 CVD28 CLH28 CBL28 BRP28 BHT28 AXX28 AOB28 AEF28 UJ28 KN28 I28 WWX28 WNB28 WDF28 VTJ28 VJN28 UZR28 UPV28 UFZ28 TWD28 TMH28 TCL28 SSP28 SIT28 RYX28 RPB28 RFF28 QVJ28 QLN28 QBR28 PRV28 PHZ28 OYD28 OOH28 OEL28 NUP28 NKT28 NAX28 MRB28 MHF28 LXJ28 LNN28 LDR28 KTV28 KJZ28 KAD28 JQH28 JGL28 IWP28 IMT28 ICX28 HTB28 HJF28 GZJ28 GPN28 GFR28 FVV28 FLZ28 FCD28 ESH28 EIL28 DYP28 DOT28 DEX28 CVB28 CLF28 CBJ28 BRN28 BHR28 AXV28 ANZ28 AED28 UH28 KL28 N28 P28 U28 W28 AB28 AD28 AI28 AK28 AP28 AR28 G32 WWZ32 WND32 WDH32 VTL32 VJP32 UZT32 UPX32 UGB32 TWF32 TMJ32 TCN32 SSR32 SIV32 RYZ32 RPD32 RFH32 QVL32 QLP32 QBT32 PRX32 PIB32 OYF32 OOJ32 OEN32 NUR32 NKV32 NAZ32 MRD32 MHH32 LXL32 LNP32 LDT32 KTX32 KKB32 KAF32 JQJ32 JGN32 IWR32 IMV32 ICZ32 HTD32 HJH32 GZL32 GPP32 GFT32 FVX32 FMB32 FCF32 ESJ32 EIN32 DYR32 DOV32 DEZ32 CVD32 CLH32 CBL32 BRP32 BHT32 AXX32 AOB32 AEF32 UJ32 KN32 I32 WWX32 WNB32 WDF32 VTJ32 VJN32 UZR32 UPV32 UFZ32 TWD32 TMH32 TCL32 SSP32 SIT32 RYX32 RPB32 RFF32 QVJ32 QLN32 QBR32 PRV32 PHZ32 OYD32 OOH32 OEL32 NUP32 NKT32 NAX32 MRB32 MHF32 LXJ32 LNN32 LDR32 KTV32 KJZ32 KAD32 JQH32 JGL32 IWP32 IMT32 ICX32 HTB32 HJF32 GZJ32 GPN32 GFR32 FVV32 FLZ32 FCD32 ESH32 EIL32 DYP32 DOT32 DEX32 CVB32 CLF32 CBJ32 BRN32 BHR32 AXV32 ANZ32 AED32 UH32 KL32 N32 P32 U32 W32 AB32 AD32 AI32 AK32 AP32 AR32"/>
    <dataValidation allowBlank="1" showInputMessage="1" showErrorMessage="1" prompt="Для выбора выполните двойной щелчок левой клавиши мыши по соответствующей ячейке." sqref="H65564 KM65564 UI65564 AEE65564 AOA65564 AXW65564 BHS65564 BRO65564 CBK65564 CLG65564 CVC65564 DEY65564 DOU65564 DYQ65564 EIM65564 ESI65564 FCE65564 FMA65564 FVW65564 GFS65564 GPO65564 GZK65564 HJG65564 HTC65564 ICY65564 IMU65564 IWQ65564 JGM65564 JQI65564 KAE65564 KKA65564 KTW65564 LDS65564 LNO65564 LXK65564 MHG65564 MRC65564 NAY65564 NKU65564 NUQ65564 OEM65564 OOI65564 OYE65564 PIA65564 PRW65564 QBS65564 QLO65564 QVK65564 RFG65564 RPC65564 RYY65564 SIU65564 SSQ65564 TCM65564 TMI65564 TWE65564 UGA65564 UPW65564 UZS65564 VJO65564 VTK65564 WDG65564 WNC65564 WWY65564 H131100 KM131100 UI131100 AEE131100 AOA131100 AXW131100 BHS131100 BRO131100 CBK131100 CLG131100 CVC131100 DEY131100 DOU131100 DYQ131100 EIM131100 ESI131100 FCE131100 FMA131100 FVW131100 GFS131100 GPO131100 GZK131100 HJG131100 HTC131100 ICY131100 IMU131100 IWQ131100 JGM131100 JQI131100 KAE131100 KKA131100 KTW131100 LDS131100 LNO131100 LXK131100 MHG131100 MRC131100 NAY131100 NKU131100 NUQ131100 OEM131100 OOI131100 OYE131100 PIA131100 PRW131100 QBS131100 QLO131100 QVK131100 RFG131100 RPC131100 RYY131100 SIU131100 SSQ131100 TCM131100 TMI131100 TWE131100 UGA131100 UPW131100 UZS131100 VJO131100 VTK131100 WDG131100 WNC131100 WWY131100 H196636 KM196636 UI196636 AEE196636 AOA196636 AXW196636 BHS196636 BRO196636 CBK196636 CLG196636 CVC196636 DEY196636 DOU196636 DYQ196636 EIM196636 ESI196636 FCE196636 FMA196636 FVW196636 GFS196636 GPO196636 GZK196636 HJG196636 HTC196636 ICY196636 IMU196636 IWQ196636 JGM196636 JQI196636 KAE196636 KKA196636 KTW196636 LDS196636 LNO196636 LXK196636 MHG196636 MRC196636 NAY196636 NKU196636 NUQ196636 OEM196636 OOI196636 OYE196636 PIA196636 PRW196636 QBS196636 QLO196636 QVK196636 RFG196636 RPC196636 RYY196636 SIU196636 SSQ196636 TCM196636 TMI196636 TWE196636 UGA196636 UPW196636 UZS196636 VJO196636 VTK196636 WDG196636 WNC196636 WWY196636 H262172 KM262172 UI262172 AEE262172 AOA262172 AXW262172 BHS262172 BRO262172 CBK262172 CLG262172 CVC262172 DEY262172 DOU262172 DYQ262172 EIM262172 ESI262172 FCE262172 FMA262172 FVW262172 GFS262172 GPO262172 GZK262172 HJG262172 HTC262172 ICY262172 IMU262172 IWQ262172 JGM262172 JQI262172 KAE262172 KKA262172 KTW262172 LDS262172 LNO262172 LXK262172 MHG262172 MRC262172 NAY262172 NKU262172 NUQ262172 OEM262172 OOI262172 OYE262172 PIA262172 PRW262172 QBS262172 QLO262172 QVK262172 RFG262172 RPC262172 RYY262172 SIU262172 SSQ262172 TCM262172 TMI262172 TWE262172 UGA262172 UPW262172 UZS262172 VJO262172 VTK262172 WDG262172 WNC262172 WWY262172 H327708 KM327708 UI327708 AEE327708 AOA327708 AXW327708 BHS327708 BRO327708 CBK327708 CLG327708 CVC327708 DEY327708 DOU327708 DYQ327708 EIM327708 ESI327708 FCE327708 FMA327708 FVW327708 GFS327708 GPO327708 GZK327708 HJG327708 HTC327708 ICY327708 IMU327708 IWQ327708 JGM327708 JQI327708 KAE327708 KKA327708 KTW327708 LDS327708 LNO327708 LXK327708 MHG327708 MRC327708 NAY327708 NKU327708 NUQ327708 OEM327708 OOI327708 OYE327708 PIA327708 PRW327708 QBS327708 QLO327708 QVK327708 RFG327708 RPC327708 RYY327708 SIU327708 SSQ327708 TCM327708 TMI327708 TWE327708 UGA327708 UPW327708 UZS327708 VJO327708 VTK327708 WDG327708 WNC327708 WWY327708 H393244 KM393244 UI393244 AEE393244 AOA393244 AXW393244 BHS393244 BRO393244 CBK393244 CLG393244 CVC393244 DEY393244 DOU393244 DYQ393244 EIM393244 ESI393244 FCE393244 FMA393244 FVW393244 GFS393244 GPO393244 GZK393244 HJG393244 HTC393244 ICY393244 IMU393244 IWQ393244 JGM393244 JQI393244 KAE393244 KKA393244 KTW393244 LDS393244 LNO393244 LXK393244 MHG393244 MRC393244 NAY393244 NKU393244 NUQ393244 OEM393244 OOI393244 OYE393244 PIA393244 PRW393244 QBS393244 QLO393244 QVK393244 RFG393244 RPC393244 RYY393244 SIU393244 SSQ393244 TCM393244 TMI393244 TWE393244 UGA393244 UPW393244 UZS393244 VJO393244 VTK393244 WDG393244 WNC393244 WWY393244 H458780 KM458780 UI458780 AEE458780 AOA458780 AXW458780 BHS458780 BRO458780 CBK458780 CLG458780 CVC458780 DEY458780 DOU458780 DYQ458780 EIM458780 ESI458780 FCE458780 FMA458780 FVW458780 GFS458780 GPO458780 GZK458780 HJG458780 HTC458780 ICY458780 IMU458780 IWQ458780 JGM458780 JQI458780 KAE458780 KKA458780 KTW458780 LDS458780 LNO458780 LXK458780 MHG458780 MRC458780 NAY458780 NKU458780 NUQ458780 OEM458780 OOI458780 OYE458780 PIA458780 PRW458780 QBS458780 QLO458780 QVK458780 RFG458780 RPC458780 RYY458780 SIU458780 SSQ458780 TCM458780 TMI458780 TWE458780 UGA458780 UPW458780 UZS458780 VJO458780 VTK458780 WDG458780 WNC458780 WWY458780 H524316 KM524316 UI524316 AEE524316 AOA524316 AXW524316 BHS524316 BRO524316 CBK524316 CLG524316 CVC524316 DEY524316 DOU524316 DYQ524316 EIM524316 ESI524316 FCE524316 FMA524316 FVW524316 GFS524316 GPO524316 GZK524316 HJG524316 HTC524316 ICY524316 IMU524316 IWQ524316 JGM524316 JQI524316 KAE524316 KKA524316 KTW524316 LDS524316 LNO524316 LXK524316 MHG524316 MRC524316 NAY524316 NKU524316 NUQ524316 OEM524316 OOI524316 OYE524316 PIA524316 PRW524316 QBS524316 QLO524316 QVK524316 RFG524316 RPC524316 RYY524316 SIU524316 SSQ524316 TCM524316 TMI524316 TWE524316 UGA524316 UPW524316 UZS524316 VJO524316 VTK524316 WDG524316 WNC524316 WWY524316 H589852 KM589852 UI589852 AEE589852 AOA589852 AXW589852 BHS589852 BRO589852 CBK589852 CLG589852 CVC589852 DEY589852 DOU589852 DYQ589852 EIM589852 ESI589852 FCE589852 FMA589852 FVW589852 GFS589852 GPO589852 GZK589852 HJG589852 HTC589852 ICY589852 IMU589852 IWQ589852 JGM589852 JQI589852 KAE589852 KKA589852 KTW589852 LDS589852 LNO589852 LXK589852 MHG589852 MRC589852 NAY589852 NKU589852 NUQ589852 OEM589852 OOI589852 OYE589852 PIA589852 PRW589852 QBS589852 QLO589852 QVK589852 RFG589852 RPC589852 RYY589852 SIU589852 SSQ589852 TCM589852 TMI589852 TWE589852 UGA589852 UPW589852 UZS589852 VJO589852 VTK589852 WDG589852 WNC589852 WWY589852 H655388 KM655388 UI655388 AEE655388 AOA655388 AXW655388 BHS655388 BRO655388 CBK655388 CLG655388 CVC655388 DEY655388 DOU655388 DYQ655388 EIM655388 ESI655388 FCE655388 FMA655388 FVW655388 GFS655388 GPO655388 GZK655388 HJG655388 HTC655388 ICY655388 IMU655388 IWQ655388 JGM655388 JQI655388 KAE655388 KKA655388 KTW655388 LDS655388 LNO655388 LXK655388 MHG655388 MRC655388 NAY655388 NKU655388 NUQ655388 OEM655388 OOI655388 OYE655388 PIA655388 PRW655388 QBS655388 QLO655388 QVK655388 RFG655388 RPC655388 RYY655388 SIU655388 SSQ655388 TCM655388 TMI655388 TWE655388 UGA655388 UPW655388 UZS655388 VJO655388 VTK655388 WDG655388 WNC655388 WWY655388 H720924 KM720924 UI720924 AEE720924 AOA720924 AXW720924 BHS720924 BRO720924 CBK720924 CLG720924 CVC720924 DEY720924 DOU720924 DYQ720924 EIM720924 ESI720924 FCE720924 FMA720924 FVW720924 GFS720924 GPO720924 GZK720924 HJG720924 HTC720924 ICY720924 IMU720924 IWQ720924 JGM720924 JQI720924 KAE720924 KKA720924 KTW720924 LDS720924 LNO720924 LXK720924 MHG720924 MRC720924 NAY720924 NKU720924 NUQ720924 OEM720924 OOI720924 OYE720924 PIA720924 PRW720924 QBS720924 QLO720924 QVK720924 RFG720924 RPC720924 RYY720924 SIU720924 SSQ720924 TCM720924 TMI720924 TWE720924 UGA720924 UPW720924 UZS720924 VJO720924 VTK720924 WDG720924 WNC720924 WWY720924 H786460 KM786460 UI786460 AEE786460 AOA786460 AXW786460 BHS786460 BRO786460 CBK786460 CLG786460 CVC786460 DEY786460 DOU786460 DYQ786460 EIM786460 ESI786460 FCE786460 FMA786460 FVW786460 GFS786460 GPO786460 GZK786460 HJG786460 HTC786460 ICY786460 IMU786460 IWQ786460 JGM786460 JQI786460 KAE786460 KKA786460 KTW786460 LDS786460 LNO786460 LXK786460 MHG786460 MRC786460 NAY786460 NKU786460 NUQ786460 OEM786460 OOI786460 OYE786460 PIA786460 PRW786460 QBS786460 QLO786460 QVK786460 RFG786460 RPC786460 RYY786460 SIU786460 SSQ786460 TCM786460 TMI786460 TWE786460 UGA786460 UPW786460 UZS786460 VJO786460 VTK786460 WDG786460 WNC786460 WWY786460 H851996 KM851996 UI851996 AEE851996 AOA851996 AXW851996 BHS851996 BRO851996 CBK851996 CLG851996 CVC851996 DEY851996 DOU851996 DYQ851996 EIM851996 ESI851996 FCE851996 FMA851996 FVW851996 GFS851996 GPO851996 GZK851996 HJG851996 HTC851996 ICY851996 IMU851996 IWQ851996 JGM851996 JQI851996 KAE851996 KKA851996 KTW851996 LDS851996 LNO851996 LXK851996 MHG851996 MRC851996 NAY851996 NKU851996 NUQ851996 OEM851996 OOI851996 OYE851996 PIA851996 PRW851996 QBS851996 QLO851996 QVK851996 RFG851996 RPC851996 RYY851996 SIU851996 SSQ851996 TCM851996 TMI851996 TWE851996 UGA851996 UPW851996 UZS851996 VJO851996 VTK851996 WDG851996 WNC851996 WWY851996 H917532 KM917532 UI917532 AEE917532 AOA917532 AXW917532 BHS917532 BRO917532 CBK917532 CLG917532 CVC917532 DEY917532 DOU917532 DYQ917532 EIM917532 ESI917532 FCE917532 FMA917532 FVW917532 GFS917532 GPO917532 GZK917532 HJG917532 HTC917532 ICY917532 IMU917532 IWQ917532 JGM917532 JQI917532 KAE917532 KKA917532 KTW917532 LDS917532 LNO917532 LXK917532 MHG917532 MRC917532 NAY917532 NKU917532 NUQ917532 OEM917532 OOI917532 OYE917532 PIA917532 PRW917532 QBS917532 QLO917532 QVK917532 RFG917532 RPC917532 RYY917532 SIU917532 SSQ917532 TCM917532 TMI917532 TWE917532 UGA917532 UPW917532 UZS917532 VJO917532 VTK917532 WDG917532 WNC917532 WWY917532 H983068 KM983068 UI983068 AEE983068 AOA983068 AXW983068 BHS983068 BRO983068 CBK983068 CLG983068 CVC983068 DEY983068 DOU983068 DYQ983068 EIM983068 ESI983068 FCE983068 FMA983068 FVW983068 GFS983068 GPO983068 GZK983068 HJG983068 HTC983068 ICY983068 IMU983068 IWQ983068 JGM983068 JQI983068 KAE983068 KKA983068 KTW983068 LDS983068 LNO983068 LXK983068 MHG983068 MRC983068 NAY983068 NKU983068 NUQ983068 OEM983068 OOI983068 OYE983068 PIA983068 PRW983068 QBS983068 QLO983068 QVK983068 RFG983068 RPC983068 RYY983068 SIU983068 SSQ983068 TCM983068 TMI983068 TWE983068 UGA983068 UPW983068 UZS983068 VJO983068 VTK983068 WDG983068 WNC983068 WWY983068 J524316 J589852 KO65564 UK65564 AEG65564 AOC65564 AXY65564 BHU65564 BRQ65564 CBM65564 CLI65564 CVE65564 DFA65564 DOW65564 DYS65564 EIO65564 ESK65564 FCG65564 FMC65564 FVY65564 GFU65564 GPQ65564 GZM65564 HJI65564 HTE65564 IDA65564 IMW65564 IWS65564 JGO65564 JQK65564 KAG65564 KKC65564 KTY65564 LDU65564 LNQ65564 LXM65564 MHI65564 MRE65564 NBA65564 NKW65564 NUS65564 OEO65564 OOK65564 OYG65564 PIC65564 PRY65564 QBU65564 QLQ65564 QVM65564 RFI65564 RPE65564 RZA65564 SIW65564 SSS65564 TCO65564 TMK65564 TWG65564 UGC65564 UPY65564 UZU65564 VJQ65564 VTM65564 WDI65564 WNE65564 WXA65564 J655388 KO131100 UK131100 AEG131100 AOC131100 AXY131100 BHU131100 BRQ131100 CBM131100 CLI131100 CVE131100 DFA131100 DOW131100 DYS131100 EIO131100 ESK131100 FCG131100 FMC131100 FVY131100 GFU131100 GPQ131100 GZM131100 HJI131100 HTE131100 IDA131100 IMW131100 IWS131100 JGO131100 JQK131100 KAG131100 KKC131100 KTY131100 LDU131100 LNQ131100 LXM131100 MHI131100 MRE131100 NBA131100 NKW131100 NUS131100 OEO131100 OOK131100 OYG131100 PIC131100 PRY131100 QBU131100 QLQ131100 QVM131100 RFI131100 RPE131100 RZA131100 SIW131100 SSS131100 TCO131100 TMK131100 TWG131100 UGC131100 UPY131100 UZU131100 VJQ131100 VTM131100 WDI131100 WNE131100 WXA131100 J720924 KO196636 UK196636 AEG196636 AOC196636 AXY196636 BHU196636 BRQ196636 CBM196636 CLI196636 CVE196636 DFA196636 DOW196636 DYS196636 EIO196636 ESK196636 FCG196636 FMC196636 FVY196636 GFU196636 GPQ196636 GZM196636 HJI196636 HTE196636 IDA196636 IMW196636 IWS196636 JGO196636 JQK196636 KAG196636 KKC196636 KTY196636 LDU196636 LNQ196636 LXM196636 MHI196636 MRE196636 NBA196636 NKW196636 NUS196636 OEO196636 OOK196636 OYG196636 PIC196636 PRY196636 QBU196636 QLQ196636 QVM196636 RFI196636 RPE196636 RZA196636 SIW196636 SSS196636 TCO196636 TMK196636 TWG196636 UGC196636 UPY196636 UZU196636 VJQ196636 VTM196636 WDI196636 WNE196636 WXA196636 J786460 KO262172 UK262172 AEG262172 AOC262172 AXY262172 BHU262172 BRQ262172 CBM262172 CLI262172 CVE262172 DFA262172 DOW262172 DYS262172 EIO262172 ESK262172 FCG262172 FMC262172 FVY262172 GFU262172 GPQ262172 GZM262172 HJI262172 HTE262172 IDA262172 IMW262172 IWS262172 JGO262172 JQK262172 KAG262172 KKC262172 KTY262172 LDU262172 LNQ262172 LXM262172 MHI262172 MRE262172 NBA262172 NKW262172 NUS262172 OEO262172 OOK262172 OYG262172 PIC262172 PRY262172 QBU262172 QLQ262172 QVM262172 RFI262172 RPE262172 RZA262172 SIW262172 SSS262172 TCO262172 TMK262172 TWG262172 UGC262172 UPY262172 UZU262172 VJQ262172 VTM262172 WDI262172 WNE262172 WXA262172 J851996 KO327708 UK327708 AEG327708 AOC327708 AXY327708 BHU327708 BRQ327708 CBM327708 CLI327708 CVE327708 DFA327708 DOW327708 DYS327708 EIO327708 ESK327708 FCG327708 FMC327708 FVY327708 GFU327708 GPQ327708 GZM327708 HJI327708 HTE327708 IDA327708 IMW327708 IWS327708 JGO327708 JQK327708 KAG327708 KKC327708 KTY327708 LDU327708 LNQ327708 LXM327708 MHI327708 MRE327708 NBA327708 NKW327708 NUS327708 OEO327708 OOK327708 OYG327708 PIC327708 PRY327708 QBU327708 QLQ327708 QVM327708 RFI327708 RPE327708 RZA327708 SIW327708 SSS327708 TCO327708 TMK327708 TWG327708 UGC327708 UPY327708 UZU327708 VJQ327708 VTM327708 WDI327708 WNE327708 WXA327708 J917532 KO393244 UK393244 AEG393244 AOC393244 AXY393244 BHU393244 BRQ393244 CBM393244 CLI393244 CVE393244 DFA393244 DOW393244 DYS393244 EIO393244 ESK393244 FCG393244 FMC393244 FVY393244 GFU393244 GPQ393244 GZM393244 HJI393244 HTE393244 IDA393244 IMW393244 IWS393244 JGO393244 JQK393244 KAG393244 KKC393244 KTY393244 LDU393244 LNQ393244 LXM393244 MHI393244 MRE393244 NBA393244 NKW393244 NUS393244 OEO393244 OOK393244 OYG393244 PIC393244 PRY393244 QBU393244 QLQ393244 QVM393244 RFI393244 RPE393244 RZA393244 SIW393244 SSS393244 TCO393244 TMK393244 TWG393244 UGC393244 UPY393244 UZU393244 VJQ393244 VTM393244 WDI393244 WNE393244 WXA393244 J983068 KO458780 UK458780 AEG458780 AOC458780 AXY458780 BHU458780 BRQ458780 CBM458780 CLI458780 CVE458780 DFA458780 DOW458780 DYS458780 EIO458780 ESK458780 FCG458780 FMC458780 FVY458780 GFU458780 GPQ458780 GZM458780 HJI458780 HTE458780 IDA458780 IMW458780 IWS458780 JGO458780 JQK458780 KAG458780 KKC458780 KTY458780 LDU458780 LNQ458780 LXM458780 MHI458780 MRE458780 NBA458780 NKW458780 NUS458780 OEO458780 OOK458780 OYG458780 PIC458780 PRY458780 QBU458780 QLQ458780 QVM458780 RFI458780 RPE458780 RZA458780 SIW458780 SSS458780 TCO458780 TMK458780 TWG458780 UGC458780 UPY458780 UZU458780 VJQ458780 VTM458780 WDI458780 WNE458780 WXA458780 J65564 KO524316 UK524316 AEG524316 AOC524316 AXY524316 BHU524316 BRQ524316 CBM524316 CLI524316 CVE524316 DFA524316 DOW524316 DYS524316 EIO524316 ESK524316 FCG524316 FMC524316 FVY524316 GFU524316 GPQ524316 GZM524316 HJI524316 HTE524316 IDA524316 IMW524316 IWS524316 JGO524316 JQK524316 KAG524316 KKC524316 KTY524316 LDU524316 LNQ524316 LXM524316 MHI524316 MRE524316 NBA524316 NKW524316 NUS524316 OEO524316 OOK524316 OYG524316 PIC524316 PRY524316 QBU524316 QLQ524316 QVM524316 RFI524316 RPE524316 RZA524316 SIW524316 SSS524316 TCO524316 TMK524316 TWG524316 UGC524316 UPY524316 UZU524316 VJQ524316 VTM524316 WDI524316 WNE524316 WXA524316 J131100 KO589852 UK589852 AEG589852 AOC589852 AXY589852 BHU589852 BRQ589852 CBM589852 CLI589852 CVE589852 DFA589852 DOW589852 DYS589852 EIO589852 ESK589852 FCG589852 FMC589852 FVY589852 GFU589852 GPQ589852 GZM589852 HJI589852 HTE589852 IDA589852 IMW589852 IWS589852 JGO589852 JQK589852 KAG589852 KKC589852 KTY589852 LDU589852 LNQ589852 LXM589852 MHI589852 MRE589852 NBA589852 NKW589852 NUS589852 OEO589852 OOK589852 OYG589852 PIC589852 PRY589852 QBU589852 QLQ589852 QVM589852 RFI589852 RPE589852 RZA589852 SIW589852 SSS589852 TCO589852 TMK589852 TWG589852 UGC589852 UPY589852 UZU589852 VJQ589852 VTM589852 WDI589852 WNE589852 WXA589852 J196636 KO655388 UK655388 AEG655388 AOC655388 AXY655388 BHU655388 BRQ655388 CBM655388 CLI655388 CVE655388 DFA655388 DOW655388 DYS655388 EIO655388 ESK655388 FCG655388 FMC655388 FVY655388 GFU655388 GPQ655388 GZM655388 HJI655388 HTE655388 IDA655388 IMW655388 IWS655388 JGO655388 JQK655388 KAG655388 KKC655388 KTY655388 LDU655388 LNQ655388 LXM655388 MHI655388 MRE655388 NBA655388 NKW655388 NUS655388 OEO655388 OOK655388 OYG655388 PIC655388 PRY655388 QBU655388 QLQ655388 QVM655388 RFI655388 RPE655388 RZA655388 SIW655388 SSS655388 TCO655388 TMK655388 TWG655388 UGC655388 UPY655388 UZU655388 VJQ655388 VTM655388 WDI655388 WNE655388 WXA655388 J262172 KO720924 UK720924 AEG720924 AOC720924 AXY720924 BHU720924 BRQ720924 CBM720924 CLI720924 CVE720924 DFA720924 DOW720924 DYS720924 EIO720924 ESK720924 FCG720924 FMC720924 FVY720924 GFU720924 GPQ720924 GZM720924 HJI720924 HTE720924 IDA720924 IMW720924 IWS720924 JGO720924 JQK720924 KAG720924 KKC720924 KTY720924 LDU720924 LNQ720924 LXM720924 MHI720924 MRE720924 NBA720924 NKW720924 NUS720924 OEO720924 OOK720924 OYG720924 PIC720924 PRY720924 QBU720924 QLQ720924 QVM720924 RFI720924 RPE720924 RZA720924 SIW720924 SSS720924 TCO720924 TMK720924 TWG720924 UGC720924 UPY720924 UZU720924 VJQ720924 VTM720924 WDI720924 WNE720924 WXA720924 KO786460 UK786460 AEG786460 AOC786460 AXY786460 BHU786460 BRQ786460 CBM786460 CLI786460 CVE786460 DFA786460 DOW786460 DYS786460 EIO786460 ESK786460 FCG786460 FMC786460 FVY786460 GFU786460 GPQ786460 GZM786460 HJI786460 HTE786460 IDA786460 IMW786460 IWS786460 JGO786460 JQK786460 KAG786460 KKC786460 KTY786460 LDU786460 LNQ786460 LXM786460 MHI786460 MRE786460 NBA786460 NKW786460 NUS786460 OEO786460 OOK786460 OYG786460 PIC786460 PRY786460 QBU786460 QLQ786460 QVM786460 RFI786460 RPE786460 RZA786460 SIW786460 SSS786460 TCO786460 TMK786460 TWG786460 UGC786460 UPY786460 UZU786460 VJQ786460 VTM786460 WDI786460 WNE786460 WXA786460 J327708 KO851996 UK851996 AEG851996 AOC851996 AXY851996 BHU851996 BRQ851996 CBM851996 CLI851996 CVE851996 DFA851996 DOW851996 DYS851996 EIO851996 ESK851996 FCG851996 FMC851996 FVY851996 GFU851996 GPQ851996 GZM851996 HJI851996 HTE851996 IDA851996 IMW851996 IWS851996 JGO851996 JQK851996 KAG851996 KKC851996 KTY851996 LDU851996 LNQ851996 LXM851996 MHI851996 MRE851996 NBA851996 NKW851996 NUS851996 OEO851996 OOK851996 OYG851996 PIC851996 PRY851996 QBU851996 QLQ851996 QVM851996 RFI851996 RPE851996 RZA851996 SIW851996 SSS851996 TCO851996 TMK851996 TWG851996 UGC851996 UPY851996 UZU851996 VJQ851996 VTM851996 WDI851996 WNE851996 WXA851996 KO917532 UK917532 AEG917532 AOC917532 AXY917532 BHU917532 BRQ917532 CBM917532 CLI917532 CVE917532 DFA917532 DOW917532 DYS917532 EIO917532 ESK917532 FCG917532 FMC917532 FVY917532 GFU917532 GPQ917532 GZM917532 HJI917532 HTE917532 IDA917532 IMW917532 IWS917532 JGO917532 JQK917532 KAG917532 KKC917532 KTY917532 LDU917532 LNQ917532 LXM917532 MHI917532 MRE917532 NBA917532 NKW917532 NUS917532 OEO917532 OOK917532 OYG917532 PIC917532 PRY917532 QBU917532 QLQ917532 QVM917532 RFI917532 RPE917532 RZA917532 SIW917532 SSS917532 TCO917532 TMK917532 TWG917532 UGC917532 UPY917532 UZU917532 VJQ917532 VTM917532 WDI917532 WNE917532 WXA917532 WXA983068 KO983068 UK983068 AEG983068 AOC983068 AXY983068 BHU983068 BRQ983068 CBM983068 CLI983068 CVE983068 DFA983068 DOW983068 DYS983068 EIO983068 ESK983068 FCG983068 FMC983068 FVY983068 GFU983068 GPQ983068 GZM983068 HJI983068 HTE983068 IDA983068 IMW983068 IWS983068 JGO983068 JQK983068 KAG983068 KKC983068 KTY983068 LDU983068 LNQ983068 LXM983068 MHI983068 MRE983068 NBA983068 NKW983068 NUS983068 OEO983068 OOK983068 OYG983068 PIC983068 PRY983068 QBU983068 QLQ983068 QVM983068 RFI983068 RPE983068 RZA983068 SIW983068 SSS983068 TCO983068 TMK983068 TWG983068 UGC983068 UPY983068 UZU983068 VJQ983068 VTM983068 WDI983068 WNE983068 J393244 J24 WXA24 H24 WNE24 KM24 AEE24 AOA24 AXW24 BHS24 BRO24 CBK24 CLG24 CVC24 DEY24 DOU24 DYQ24 EIM24 ESI24 FCE24 FMA24 FVW24 GFS24 GPO24 GZK24 HJG24 HTC24 ICY24 IMU24 IWQ24 JGM24 JQI24 KAE24 KKA24 KTW24 LDS24 LNO24 LXK24 MHG24 MRC24 NAY24 NKU24 NUQ24 OEM24 OOI24 OYE24 PIA24 PRW24 QBS24 QLO24 QVK24 RFG24 RPC24 RYY24 SIU24 SSQ24 TCM24 TMI24 TWE24 UGA24 UPW24 UZS24 VJO24 VTK24 WDG24 WNC24 WWY24 KO24 UI24 UK24 AEG24 AOC24 AXY24 BHU24 BRQ24 CBM24 CLI24 CVE24 DFA24 DOW24 DYS24 EIO24 ESK24 FCG24 FMC24 FVY24 GFU24 GPQ24 GZM24 HJI24 HTE24 IDA24 IMW24 IWS24 JGO24 JQK24 KAG24 KKC24 KTY24 LDU24 LNQ24 LXM24 MHI24 MRE24 NBA24 NKW24 NUS24 OEO24 OOK24 OYG24 PIC24 PRY24 QBU24 QLQ24 QVM24 RFI24 RPE24 RZA24 SIW24 SSS24 TCO24 TMK24 TWG24 UGC24 UPY24 UZU24 VJQ24 VTM24 WDI24 J458780 O65564 O131100 O196636 O262172 O327708 O393244 O458780 O524316 O589852 O655388 O720924 O786460 O851996 O917532 O983068 Q589852 Q655388 Q720924 Q786460 Q851996 Q917532 Q983068 Q65564 Q131100 Q196636 Q262172 Q327708 Q393244 Q458780 Q24 O24 Q524316 V65564 V131100 V196636 V262172 V327708 V393244 V458780 V524316 V589852 V655388 V720924 V786460 V851996 V917532 V983068 X589852 X655388 X720924 X786460 X851996 X917532 X983068 X65564 X131100 X196636 X262172 X327708 X393244 X458780 X24 V24 X524316 AC65564 AC131100 AC196636 AC262172 AC327708 AC393244 AC458780 AC524316 AC589852 AC655388 AC720924 AC786460 AC851996 AC917532 AC983068 AE589852 AE655388 AE720924 AE786460 AE851996 AE917532 AE983068 AE65564 AE131100 AE196636 AE262172 AE327708 AE393244 AE458780 AE24 AC24 AE524316 AJ65564 AJ131100 AJ196636 AJ262172 AJ327708 AJ393244 AJ458780 AJ524316 AJ589852 AJ655388 AJ720924 AJ786460 AJ851996 AJ917532 AJ983068 AL589852 AL655388 AL720924 AL786460 AL851996 AL917532 AL983068 AL65564 AL131100 AL196636 AL262172 AL327708 AL393244 AL458780 AL24 AJ24 AL524316 AQ65564 AQ131100 AQ196636 AQ262172 AQ327708 AQ393244 AQ458780 AQ524316 AQ589852 AQ655388 AQ720924 AQ786460 AQ851996 AQ917532 AQ983068 AS524316 AS589852 AS655388 AS720924 AS786460 AS851996 AS917532 AS983068 AS65564 AS131100 AS196636 AS262172 AS327708 AS393244 AS458780 AS24 AQ24 KM28 H28 WXA28 WNE28 WDI28 VTM28 VJQ28 UZU28 UPY28 UGC28 TWG28 TMK28 TCO28 SSS28 SIW28 RZA28 RPE28 RFI28 QVM28 QLQ28 QBU28 PRY28 PIC28 OYG28 OOK28 OEO28 NUS28 NKW28 NBA28 MRE28 MHI28 LXM28 LNQ28 LDU28 KTY28 KKC28 KAG28 JQK28 JGO28 IWS28 IMW28 IDA28 HTE28 HJI28 GZM28 GPQ28 GFU28 FVY28 FMC28 FCG28 ESK28 EIO28 DYS28 DOW28 DFA28 CVE28 CLI28 CBM28 BRQ28 BHU28 AXY28 AOC28 AEG28 UK28 UI28 KO28 WWY28 WNC28 WDG28 VTK28 VJO28 UZS28 UPW28 UGA28 TWE28 TMI28 TCM28 SSQ28 SIU28 RYY28 RPC28 RFG28 QVK28 QLO28 QBS28 PRW28 PIA28 OYE28 OOI28 OEM28 NUQ28 NKU28 NAY28 MRC28 MHG28 LXK28 LNO28 LDS28 KTW28 KKA28 KAE28 JQI28 JGM28 IWQ28 IMU28 ICY28 HTC28 HJG28 GZK28 GPO28 GFS28 FVW28 FMA28 FCE28 ESI28 EIM28 DYQ28 DOU28 DEY28 CVC28 CLG28 CBK28 BRO28 BHS28 AXW28 AOA28 AEE28 J28 O28 Q28 V28 X28 AC28 AE28 AJ28 AL28 AQ28 AS28 KM32 H32 WXA32 WNE32 WDI32 VTM32 VJQ32 UZU32 UPY32 UGC32 TWG32 TMK32 TCO32 SSS32 SIW32 RZA32 RPE32 RFI32 QVM32 QLQ32 QBU32 PRY32 PIC32 OYG32 OOK32 OEO32 NUS32 NKW32 NBA32 MRE32 MHI32 LXM32 LNQ32 LDU32 KTY32 KKC32 KAG32 JQK32 JGO32 IWS32 IMW32 IDA32 HTE32 HJI32 GZM32 GPQ32 GFU32 FVY32 FMC32 FCG32 ESK32 EIO32 DYS32 DOW32 DFA32 CVE32 CLI32 CBM32 BRQ32 BHU32 AXY32 AOC32 AEG32 UK32 UI32 KO32 WWY32 WNC32 WDG32 VTK32 VJO32 UZS32 UPW32 UGA32 TWE32 TMI32 TCM32 SSQ32 SIU32 RYY32 RPC32 RFG32 QVK32 QLO32 QBS32 PRW32 PIA32 OYE32 OOI32 OEM32 NUQ32 NKU32 NAY32 MRC32 MHG32 LXK32 LNO32 LDS32 KTW32 KKA32 KAE32 JQI32 JGM32 IWQ32 IMU32 ICY32 HTC32 HJG32 GZK32 GPO32 GFS32 FVW32 FMA32 FCE32 ESI32 EIM32 DYQ32 DOU32 DEY32 CVC32 CLG32 CBK32 BRO32 BHS32 AXW32 AOA32 AEE32 J32 O32 Q32 V32 X32 AC32 AE32 AJ32 AL32 AQ32 AS32"/>
    <dataValidation allowBlank="1" promptTitle="checkPeriodRange" sqref="F65565 KK65565 UG65565 AEC65565 ANY65565 AXU65565 BHQ65565 BRM65565 CBI65565 CLE65565 CVA65565 DEW65565 DOS65565 DYO65565 EIK65565 ESG65565 FCC65565 FLY65565 FVU65565 GFQ65565 GPM65565 GZI65565 HJE65565 HTA65565 ICW65565 IMS65565 IWO65565 JGK65565 JQG65565 KAC65565 KJY65565 KTU65565 LDQ65565 LNM65565 LXI65565 MHE65565 MRA65565 NAW65565 NKS65565 NUO65565 OEK65565 OOG65565 OYC65565 PHY65565 PRU65565 QBQ65565 QLM65565 QVI65565 RFE65565 RPA65565 RYW65565 SIS65565 SSO65565 TCK65565 TMG65565 TWC65565 UFY65565 UPU65565 UZQ65565 VJM65565 VTI65565 WDE65565 WNA65565 WWW65565 F131101 KK131101 UG131101 AEC131101 ANY131101 AXU131101 BHQ131101 BRM131101 CBI131101 CLE131101 CVA131101 DEW131101 DOS131101 DYO131101 EIK131101 ESG131101 FCC131101 FLY131101 FVU131101 GFQ131101 GPM131101 GZI131101 HJE131101 HTA131101 ICW131101 IMS131101 IWO131101 JGK131101 JQG131101 KAC131101 KJY131101 KTU131101 LDQ131101 LNM131101 LXI131101 MHE131101 MRA131101 NAW131101 NKS131101 NUO131101 OEK131101 OOG131101 OYC131101 PHY131101 PRU131101 QBQ131101 QLM131101 QVI131101 RFE131101 RPA131101 RYW131101 SIS131101 SSO131101 TCK131101 TMG131101 TWC131101 UFY131101 UPU131101 UZQ131101 VJM131101 VTI131101 WDE131101 WNA131101 WWW131101 F196637 KK196637 UG196637 AEC196637 ANY196637 AXU196637 BHQ196637 BRM196637 CBI196637 CLE196637 CVA196637 DEW196637 DOS196637 DYO196637 EIK196637 ESG196637 FCC196637 FLY196637 FVU196637 GFQ196637 GPM196637 GZI196637 HJE196637 HTA196637 ICW196637 IMS196637 IWO196637 JGK196637 JQG196637 KAC196637 KJY196637 KTU196637 LDQ196637 LNM196637 LXI196637 MHE196637 MRA196637 NAW196637 NKS196637 NUO196637 OEK196637 OOG196637 OYC196637 PHY196637 PRU196637 QBQ196637 QLM196637 QVI196637 RFE196637 RPA196637 RYW196637 SIS196637 SSO196637 TCK196637 TMG196637 TWC196637 UFY196637 UPU196637 UZQ196637 VJM196637 VTI196637 WDE196637 WNA196637 WWW196637 F262173 KK262173 UG262173 AEC262173 ANY262173 AXU262173 BHQ262173 BRM262173 CBI262173 CLE262173 CVA262173 DEW262173 DOS262173 DYO262173 EIK262173 ESG262173 FCC262173 FLY262173 FVU262173 GFQ262173 GPM262173 GZI262173 HJE262173 HTA262173 ICW262173 IMS262173 IWO262173 JGK262173 JQG262173 KAC262173 KJY262173 KTU262173 LDQ262173 LNM262173 LXI262173 MHE262173 MRA262173 NAW262173 NKS262173 NUO262173 OEK262173 OOG262173 OYC262173 PHY262173 PRU262173 QBQ262173 QLM262173 QVI262173 RFE262173 RPA262173 RYW262173 SIS262173 SSO262173 TCK262173 TMG262173 TWC262173 UFY262173 UPU262173 UZQ262173 VJM262173 VTI262173 WDE262173 WNA262173 WWW262173 F327709 KK327709 UG327709 AEC327709 ANY327709 AXU327709 BHQ327709 BRM327709 CBI327709 CLE327709 CVA327709 DEW327709 DOS327709 DYO327709 EIK327709 ESG327709 FCC327709 FLY327709 FVU327709 GFQ327709 GPM327709 GZI327709 HJE327709 HTA327709 ICW327709 IMS327709 IWO327709 JGK327709 JQG327709 KAC327709 KJY327709 KTU327709 LDQ327709 LNM327709 LXI327709 MHE327709 MRA327709 NAW327709 NKS327709 NUO327709 OEK327709 OOG327709 OYC327709 PHY327709 PRU327709 QBQ327709 QLM327709 QVI327709 RFE327709 RPA327709 RYW327709 SIS327709 SSO327709 TCK327709 TMG327709 TWC327709 UFY327709 UPU327709 UZQ327709 VJM327709 VTI327709 WDE327709 WNA327709 WWW327709 F393245 KK393245 UG393245 AEC393245 ANY393245 AXU393245 BHQ393245 BRM393245 CBI393245 CLE393245 CVA393245 DEW393245 DOS393245 DYO393245 EIK393245 ESG393245 FCC393245 FLY393245 FVU393245 GFQ393245 GPM393245 GZI393245 HJE393245 HTA393245 ICW393245 IMS393245 IWO393245 JGK393245 JQG393245 KAC393245 KJY393245 KTU393245 LDQ393245 LNM393245 LXI393245 MHE393245 MRA393245 NAW393245 NKS393245 NUO393245 OEK393245 OOG393245 OYC393245 PHY393245 PRU393245 QBQ393245 QLM393245 QVI393245 RFE393245 RPA393245 RYW393245 SIS393245 SSO393245 TCK393245 TMG393245 TWC393245 UFY393245 UPU393245 UZQ393245 VJM393245 VTI393245 WDE393245 WNA393245 WWW393245 F458781 KK458781 UG458781 AEC458781 ANY458781 AXU458781 BHQ458781 BRM458781 CBI458781 CLE458781 CVA458781 DEW458781 DOS458781 DYO458781 EIK458781 ESG458781 FCC458781 FLY458781 FVU458781 GFQ458781 GPM458781 GZI458781 HJE458781 HTA458781 ICW458781 IMS458781 IWO458781 JGK458781 JQG458781 KAC458781 KJY458781 KTU458781 LDQ458781 LNM458781 LXI458781 MHE458781 MRA458781 NAW458781 NKS458781 NUO458781 OEK458781 OOG458781 OYC458781 PHY458781 PRU458781 QBQ458781 QLM458781 QVI458781 RFE458781 RPA458781 RYW458781 SIS458781 SSO458781 TCK458781 TMG458781 TWC458781 UFY458781 UPU458781 UZQ458781 VJM458781 VTI458781 WDE458781 WNA458781 WWW458781 F524317 KK524317 UG524317 AEC524317 ANY524317 AXU524317 BHQ524317 BRM524317 CBI524317 CLE524317 CVA524317 DEW524317 DOS524317 DYO524317 EIK524317 ESG524317 FCC524317 FLY524317 FVU524317 GFQ524317 GPM524317 GZI524317 HJE524317 HTA524317 ICW524317 IMS524317 IWO524317 JGK524317 JQG524317 KAC524317 KJY524317 KTU524317 LDQ524317 LNM524317 LXI524317 MHE524317 MRA524317 NAW524317 NKS524317 NUO524317 OEK524317 OOG524317 OYC524317 PHY524317 PRU524317 QBQ524317 QLM524317 QVI524317 RFE524317 RPA524317 RYW524317 SIS524317 SSO524317 TCK524317 TMG524317 TWC524317 UFY524317 UPU524317 UZQ524317 VJM524317 VTI524317 WDE524317 WNA524317 WWW524317 F589853 KK589853 UG589853 AEC589853 ANY589853 AXU589853 BHQ589853 BRM589853 CBI589853 CLE589853 CVA589853 DEW589853 DOS589853 DYO589853 EIK589853 ESG589853 FCC589853 FLY589853 FVU589853 GFQ589853 GPM589853 GZI589853 HJE589853 HTA589853 ICW589853 IMS589853 IWO589853 JGK589853 JQG589853 KAC589853 KJY589853 KTU589853 LDQ589853 LNM589853 LXI589853 MHE589853 MRA589853 NAW589853 NKS589853 NUO589853 OEK589853 OOG589853 OYC589853 PHY589853 PRU589853 QBQ589853 QLM589853 QVI589853 RFE589853 RPA589853 RYW589853 SIS589853 SSO589853 TCK589853 TMG589853 TWC589853 UFY589853 UPU589853 UZQ589853 VJM589853 VTI589853 WDE589853 WNA589853 WWW589853 F655389 KK655389 UG655389 AEC655389 ANY655389 AXU655389 BHQ655389 BRM655389 CBI655389 CLE655389 CVA655389 DEW655389 DOS655389 DYO655389 EIK655389 ESG655389 FCC655389 FLY655389 FVU655389 GFQ655389 GPM655389 GZI655389 HJE655389 HTA655389 ICW655389 IMS655389 IWO655389 JGK655389 JQG655389 KAC655389 KJY655389 KTU655389 LDQ655389 LNM655389 LXI655389 MHE655389 MRA655389 NAW655389 NKS655389 NUO655389 OEK655389 OOG655389 OYC655389 PHY655389 PRU655389 QBQ655389 QLM655389 QVI655389 RFE655389 RPA655389 RYW655389 SIS655389 SSO655389 TCK655389 TMG655389 TWC655389 UFY655389 UPU655389 UZQ655389 VJM655389 VTI655389 WDE655389 WNA655389 WWW655389 F720925 KK720925 UG720925 AEC720925 ANY720925 AXU720925 BHQ720925 BRM720925 CBI720925 CLE720925 CVA720925 DEW720925 DOS720925 DYO720925 EIK720925 ESG720925 FCC720925 FLY720925 FVU720925 GFQ720925 GPM720925 GZI720925 HJE720925 HTA720925 ICW720925 IMS720925 IWO720925 JGK720925 JQG720925 KAC720925 KJY720925 KTU720925 LDQ720925 LNM720925 LXI720925 MHE720925 MRA720925 NAW720925 NKS720925 NUO720925 OEK720925 OOG720925 OYC720925 PHY720925 PRU720925 QBQ720925 QLM720925 QVI720925 RFE720925 RPA720925 RYW720925 SIS720925 SSO720925 TCK720925 TMG720925 TWC720925 UFY720925 UPU720925 UZQ720925 VJM720925 VTI720925 WDE720925 WNA720925 WWW720925 F786461 KK786461 UG786461 AEC786461 ANY786461 AXU786461 BHQ786461 BRM786461 CBI786461 CLE786461 CVA786461 DEW786461 DOS786461 DYO786461 EIK786461 ESG786461 FCC786461 FLY786461 FVU786461 GFQ786461 GPM786461 GZI786461 HJE786461 HTA786461 ICW786461 IMS786461 IWO786461 JGK786461 JQG786461 KAC786461 KJY786461 KTU786461 LDQ786461 LNM786461 LXI786461 MHE786461 MRA786461 NAW786461 NKS786461 NUO786461 OEK786461 OOG786461 OYC786461 PHY786461 PRU786461 QBQ786461 QLM786461 QVI786461 RFE786461 RPA786461 RYW786461 SIS786461 SSO786461 TCK786461 TMG786461 TWC786461 UFY786461 UPU786461 UZQ786461 VJM786461 VTI786461 WDE786461 WNA786461 WWW786461 F851997 KK851997 UG851997 AEC851997 ANY851997 AXU851997 BHQ851997 BRM851997 CBI851997 CLE851997 CVA851997 DEW851997 DOS851997 DYO851997 EIK851997 ESG851997 FCC851997 FLY851997 FVU851997 GFQ851997 GPM851997 GZI851997 HJE851997 HTA851997 ICW851997 IMS851997 IWO851997 JGK851997 JQG851997 KAC851997 KJY851997 KTU851997 LDQ851997 LNM851997 LXI851997 MHE851997 MRA851997 NAW851997 NKS851997 NUO851997 OEK851997 OOG851997 OYC851997 PHY851997 PRU851997 QBQ851997 QLM851997 QVI851997 RFE851997 RPA851997 RYW851997 SIS851997 SSO851997 TCK851997 TMG851997 TWC851997 UFY851997 UPU851997 UZQ851997 VJM851997 VTI851997 WDE851997 WNA851997 WWW851997 F917533 KK917533 UG917533 AEC917533 ANY917533 AXU917533 BHQ917533 BRM917533 CBI917533 CLE917533 CVA917533 DEW917533 DOS917533 DYO917533 EIK917533 ESG917533 FCC917533 FLY917533 FVU917533 GFQ917533 GPM917533 GZI917533 HJE917533 HTA917533 ICW917533 IMS917533 IWO917533 JGK917533 JQG917533 KAC917533 KJY917533 KTU917533 LDQ917533 LNM917533 LXI917533 MHE917533 MRA917533 NAW917533 NKS917533 NUO917533 OEK917533 OOG917533 OYC917533 PHY917533 PRU917533 QBQ917533 QLM917533 QVI917533 RFE917533 RPA917533 RYW917533 SIS917533 SSO917533 TCK917533 TMG917533 TWC917533 UFY917533 UPU917533 UZQ917533 VJM917533 VTI917533 WDE917533 WNA917533 WWW917533 F983069 KK983069 UG983069 AEC983069 ANY983069 AXU983069 BHQ983069 BRM983069 CBI983069 CLE983069 CVA983069 DEW983069 DOS983069 DYO983069 EIK983069 ESG983069 FCC983069 FLY983069 FVU983069 GFQ983069 GPM983069 GZI983069 HJE983069 HTA983069 ICW983069 IMS983069 IWO983069 JGK983069 JQG983069 KAC983069 KJY983069 KTU983069 LDQ983069 LNM983069 LXI983069 MHE983069 MRA983069 NAW983069 NKS983069 NUO983069 OEK983069 OOG983069 OYC983069 PHY983069 PRU983069 QBQ983069 QLM983069 QVI983069 RFE983069 RPA983069 RYW983069 SIS983069 SSO983069 TCK983069 TMG983069 TWC983069 UFY983069 UPU983069 UZQ983069 VJM983069 VTI983069 WDE983069 WNA983069 WWW983069 WWW25 WNA25 WDE25 VTI25 VJM25 UZQ25 UPU25 UFY25 TWC25 TMG25 TCK25 SSO25 SIS25 RYW25 RPA25 RFE25 QVI25 QLM25 QBQ25 PRU25 PHY25 OYC25 OOG25 OEK25 NUO25 NKS25 NAW25 MRA25 MHE25 LXI25 LNM25 LDQ25 KTU25 KJY25 KAC25 JQG25 JGK25 IWO25 IMS25 ICW25 HTA25 HJE25 GZI25 GPM25 GFQ25 FVU25 FLY25 FCC25 ESG25 EIK25 DYO25 DOS25 DEW25 CVA25 CLE25 CBI25 BRM25 BHQ25 AXU25 ANY25 AEC25 UG25 KK25 F25 M65565 M131101 M196637 M262173 M327709 M393245 M458781 M524317 M589853 M655389 M720925 M786461 M851997 M917533 M983069 M25 T65565 T131101 T196637 T262173 T327709 T393245 T458781 T524317 T589853 T655389 T720925 T786461 T851997 T917533 T983069 T25 AA65565 AA131101 AA196637 AA262173 AA327709 AA393245 AA458781 AA524317 AA589853 AA655389 AA720925 AA786461 AA851997 AA917533 AA983069 AA25 AH65565 AH131101 AH196637 AH262173 AH327709 AH393245 AH458781 AH524317 AH589853 AH655389 AH720925 AH786461 AH851997 AH917533 AH983069 AH25 AO65565 AO131101 AO196637 AO262173 AO327709 AO393245 AO458781 AO524317 AO589853 AO655389 AO720925 AO786461 AO851997 AO917533 AO983069 AO25 F29 KK29 UG29 AEC29 ANY29 AXU29 BHQ29 BRM29 CBI29 CLE29 CVA29 DEW29 DOS29 DYO29 EIK29 ESG29 FCC29 FLY29 FVU29 GFQ29 GPM29 GZI29 HJE29 HTA29 ICW29 IMS29 IWO29 JGK29 JQG29 KAC29 KJY29 KTU29 LDQ29 LNM29 LXI29 MHE29 MRA29 NAW29 NKS29 NUO29 OEK29 OOG29 OYC29 PHY29 PRU29 QBQ29 QLM29 QVI29 RFE29 RPA29 RYW29 SIS29 SSO29 TCK29 TMG29 TWC29 UFY29 UPU29 UZQ29 VJM29 VTI29 WDE29 WNA29 WWW29 M29 T29 AA29 AH29 AO29 F33 KK33 UG33 AEC33 ANY33 AXU33 BHQ33 BRM33 CBI33 CLE33 CVA33 DEW33 DOS33 DYO33 EIK33 ESG33 FCC33 FLY33 FVU33 GFQ33 GPM33 GZI33 HJE33 HTA33 ICW33 IMS33 IWO33 JGK33 JQG33 KAC33 KJY33 KTU33 LDQ33 LNM33 LXI33 MHE33 MRA33 NAW33 NKS33 NUO33 OEK33 OOG33 OYC33 PHY33 PRU33 QBQ33 QLM33 QVI33 RFE33 RPA33 RYW33 SIS33 SSO33 TCK33 TMG33 TWC33 UFY33 UPU33 UZQ33 VJM33 VTI33 WDE33 WNA33 WWW33 M33 T33 AA33 AH33 AO33"/>
    <dataValidation allowBlank="1" sqref="WWR983070:WXC983076 KF65566:KQ65572 UB65566:UM65572 ADX65566:AEI65572 ANT65566:AOE65572 AXP65566:AYA65572 BHL65566:BHW65572 BRH65566:BRS65572 CBD65566:CBO65572 CKZ65566:CLK65572 CUV65566:CVG65572 DER65566:DFC65572 DON65566:DOY65572 DYJ65566:DYU65572 EIF65566:EIQ65572 ESB65566:ESM65572 FBX65566:FCI65572 FLT65566:FME65572 FVP65566:FWA65572 GFL65566:GFW65572 GPH65566:GPS65572 GZD65566:GZO65572 HIZ65566:HJK65572 HSV65566:HTG65572 ICR65566:IDC65572 IMN65566:IMY65572 IWJ65566:IWU65572 JGF65566:JGQ65572 JQB65566:JQM65572 JZX65566:KAI65572 KJT65566:KKE65572 KTP65566:KUA65572 LDL65566:LDW65572 LNH65566:LNS65572 LXD65566:LXO65572 MGZ65566:MHK65572 MQV65566:MRG65572 NAR65566:NBC65572 NKN65566:NKY65572 NUJ65566:NUU65572 OEF65566:OEQ65572 OOB65566:OOM65572 OXX65566:OYI65572 PHT65566:PIE65572 PRP65566:PSA65572 QBL65566:QBW65572 QLH65566:QLS65572 QVD65566:QVO65572 REZ65566:RFK65572 ROV65566:RPG65572 RYR65566:RZC65572 SIN65566:SIY65572 SSJ65566:SSU65572 TCF65566:TCQ65572 TMB65566:TMM65572 TVX65566:TWI65572 UFT65566:UGE65572 UPP65566:UQA65572 UZL65566:UZW65572 VJH65566:VJS65572 VTD65566:VTO65572 WCZ65566:WDK65572 WMV65566:WNG65572 WWR65566:WXC65572 KF131102:KQ131108 UB131102:UM131108 ADX131102:AEI131108 ANT131102:AOE131108 AXP131102:AYA131108 BHL131102:BHW131108 BRH131102:BRS131108 CBD131102:CBO131108 CKZ131102:CLK131108 CUV131102:CVG131108 DER131102:DFC131108 DON131102:DOY131108 DYJ131102:DYU131108 EIF131102:EIQ131108 ESB131102:ESM131108 FBX131102:FCI131108 FLT131102:FME131108 FVP131102:FWA131108 GFL131102:GFW131108 GPH131102:GPS131108 GZD131102:GZO131108 HIZ131102:HJK131108 HSV131102:HTG131108 ICR131102:IDC131108 IMN131102:IMY131108 IWJ131102:IWU131108 JGF131102:JGQ131108 JQB131102:JQM131108 JZX131102:KAI131108 KJT131102:KKE131108 KTP131102:KUA131108 LDL131102:LDW131108 LNH131102:LNS131108 LXD131102:LXO131108 MGZ131102:MHK131108 MQV131102:MRG131108 NAR131102:NBC131108 NKN131102:NKY131108 NUJ131102:NUU131108 OEF131102:OEQ131108 OOB131102:OOM131108 OXX131102:OYI131108 PHT131102:PIE131108 PRP131102:PSA131108 QBL131102:QBW131108 QLH131102:QLS131108 QVD131102:QVO131108 REZ131102:RFK131108 ROV131102:RPG131108 RYR131102:RZC131108 SIN131102:SIY131108 SSJ131102:SSU131108 TCF131102:TCQ131108 TMB131102:TMM131108 TVX131102:TWI131108 UFT131102:UGE131108 UPP131102:UQA131108 UZL131102:UZW131108 VJH131102:VJS131108 VTD131102:VTO131108 WCZ131102:WDK131108 WMV131102:WNG131108 WWR131102:WXC131108 KF196638:KQ196644 UB196638:UM196644 ADX196638:AEI196644 ANT196638:AOE196644 AXP196638:AYA196644 BHL196638:BHW196644 BRH196638:BRS196644 CBD196638:CBO196644 CKZ196638:CLK196644 CUV196638:CVG196644 DER196638:DFC196644 DON196638:DOY196644 DYJ196638:DYU196644 EIF196638:EIQ196644 ESB196638:ESM196644 FBX196638:FCI196644 FLT196638:FME196644 FVP196638:FWA196644 GFL196638:GFW196644 GPH196638:GPS196644 GZD196638:GZO196644 HIZ196638:HJK196644 HSV196638:HTG196644 ICR196638:IDC196644 IMN196638:IMY196644 IWJ196638:IWU196644 JGF196638:JGQ196644 JQB196638:JQM196644 JZX196638:KAI196644 KJT196638:KKE196644 KTP196638:KUA196644 LDL196638:LDW196644 LNH196638:LNS196644 LXD196638:LXO196644 MGZ196638:MHK196644 MQV196638:MRG196644 NAR196638:NBC196644 NKN196638:NKY196644 NUJ196638:NUU196644 OEF196638:OEQ196644 OOB196638:OOM196644 OXX196638:OYI196644 PHT196638:PIE196644 PRP196638:PSA196644 QBL196638:QBW196644 QLH196638:QLS196644 QVD196638:QVO196644 REZ196638:RFK196644 ROV196638:RPG196644 RYR196638:RZC196644 SIN196638:SIY196644 SSJ196638:SSU196644 TCF196638:TCQ196644 TMB196638:TMM196644 TVX196638:TWI196644 UFT196638:UGE196644 UPP196638:UQA196644 UZL196638:UZW196644 VJH196638:VJS196644 VTD196638:VTO196644 WCZ196638:WDK196644 WMV196638:WNG196644 WWR196638:WXC196644 KF262174:KQ262180 UB262174:UM262180 ADX262174:AEI262180 ANT262174:AOE262180 AXP262174:AYA262180 BHL262174:BHW262180 BRH262174:BRS262180 CBD262174:CBO262180 CKZ262174:CLK262180 CUV262174:CVG262180 DER262174:DFC262180 DON262174:DOY262180 DYJ262174:DYU262180 EIF262174:EIQ262180 ESB262174:ESM262180 FBX262174:FCI262180 FLT262174:FME262180 FVP262174:FWA262180 GFL262174:GFW262180 GPH262174:GPS262180 GZD262174:GZO262180 HIZ262174:HJK262180 HSV262174:HTG262180 ICR262174:IDC262180 IMN262174:IMY262180 IWJ262174:IWU262180 JGF262174:JGQ262180 JQB262174:JQM262180 JZX262174:KAI262180 KJT262174:KKE262180 KTP262174:KUA262180 LDL262174:LDW262180 LNH262174:LNS262180 LXD262174:LXO262180 MGZ262174:MHK262180 MQV262174:MRG262180 NAR262174:NBC262180 NKN262174:NKY262180 NUJ262174:NUU262180 OEF262174:OEQ262180 OOB262174:OOM262180 OXX262174:OYI262180 PHT262174:PIE262180 PRP262174:PSA262180 QBL262174:QBW262180 QLH262174:QLS262180 QVD262174:QVO262180 REZ262174:RFK262180 ROV262174:RPG262180 RYR262174:RZC262180 SIN262174:SIY262180 SSJ262174:SSU262180 TCF262174:TCQ262180 TMB262174:TMM262180 TVX262174:TWI262180 UFT262174:UGE262180 UPP262174:UQA262180 UZL262174:UZW262180 VJH262174:VJS262180 VTD262174:VTO262180 WCZ262174:WDK262180 WMV262174:WNG262180 WWR262174:WXC262180 KF327710:KQ327716 UB327710:UM327716 ADX327710:AEI327716 ANT327710:AOE327716 AXP327710:AYA327716 BHL327710:BHW327716 BRH327710:BRS327716 CBD327710:CBO327716 CKZ327710:CLK327716 CUV327710:CVG327716 DER327710:DFC327716 DON327710:DOY327716 DYJ327710:DYU327716 EIF327710:EIQ327716 ESB327710:ESM327716 FBX327710:FCI327716 FLT327710:FME327716 FVP327710:FWA327716 GFL327710:GFW327716 GPH327710:GPS327716 GZD327710:GZO327716 HIZ327710:HJK327716 HSV327710:HTG327716 ICR327710:IDC327716 IMN327710:IMY327716 IWJ327710:IWU327716 JGF327710:JGQ327716 JQB327710:JQM327716 JZX327710:KAI327716 KJT327710:KKE327716 KTP327710:KUA327716 LDL327710:LDW327716 LNH327710:LNS327716 LXD327710:LXO327716 MGZ327710:MHK327716 MQV327710:MRG327716 NAR327710:NBC327716 NKN327710:NKY327716 NUJ327710:NUU327716 OEF327710:OEQ327716 OOB327710:OOM327716 OXX327710:OYI327716 PHT327710:PIE327716 PRP327710:PSA327716 QBL327710:QBW327716 QLH327710:QLS327716 QVD327710:QVO327716 REZ327710:RFK327716 ROV327710:RPG327716 RYR327710:RZC327716 SIN327710:SIY327716 SSJ327710:SSU327716 TCF327710:TCQ327716 TMB327710:TMM327716 TVX327710:TWI327716 UFT327710:UGE327716 UPP327710:UQA327716 UZL327710:UZW327716 VJH327710:VJS327716 VTD327710:VTO327716 WCZ327710:WDK327716 WMV327710:WNG327716 WWR327710:WXC327716 KF393246:KQ393252 UB393246:UM393252 ADX393246:AEI393252 ANT393246:AOE393252 AXP393246:AYA393252 BHL393246:BHW393252 BRH393246:BRS393252 CBD393246:CBO393252 CKZ393246:CLK393252 CUV393246:CVG393252 DER393246:DFC393252 DON393246:DOY393252 DYJ393246:DYU393252 EIF393246:EIQ393252 ESB393246:ESM393252 FBX393246:FCI393252 FLT393246:FME393252 FVP393246:FWA393252 GFL393246:GFW393252 GPH393246:GPS393252 GZD393246:GZO393252 HIZ393246:HJK393252 HSV393246:HTG393252 ICR393246:IDC393252 IMN393246:IMY393252 IWJ393246:IWU393252 JGF393246:JGQ393252 JQB393246:JQM393252 JZX393246:KAI393252 KJT393246:KKE393252 KTP393246:KUA393252 LDL393246:LDW393252 LNH393246:LNS393252 LXD393246:LXO393252 MGZ393246:MHK393252 MQV393246:MRG393252 NAR393246:NBC393252 NKN393246:NKY393252 NUJ393246:NUU393252 OEF393246:OEQ393252 OOB393246:OOM393252 OXX393246:OYI393252 PHT393246:PIE393252 PRP393246:PSA393252 QBL393246:QBW393252 QLH393246:QLS393252 QVD393246:QVO393252 REZ393246:RFK393252 ROV393246:RPG393252 RYR393246:RZC393252 SIN393246:SIY393252 SSJ393246:SSU393252 TCF393246:TCQ393252 TMB393246:TMM393252 TVX393246:TWI393252 UFT393246:UGE393252 UPP393246:UQA393252 UZL393246:UZW393252 VJH393246:VJS393252 VTD393246:VTO393252 WCZ393246:WDK393252 WMV393246:WNG393252 WWR393246:WXC393252 KF458782:KQ458788 UB458782:UM458788 ADX458782:AEI458788 ANT458782:AOE458788 AXP458782:AYA458788 BHL458782:BHW458788 BRH458782:BRS458788 CBD458782:CBO458788 CKZ458782:CLK458788 CUV458782:CVG458788 DER458782:DFC458788 DON458782:DOY458788 DYJ458782:DYU458788 EIF458782:EIQ458788 ESB458782:ESM458788 FBX458782:FCI458788 FLT458782:FME458788 FVP458782:FWA458788 GFL458782:GFW458788 GPH458782:GPS458788 GZD458782:GZO458788 HIZ458782:HJK458788 HSV458782:HTG458788 ICR458782:IDC458788 IMN458782:IMY458788 IWJ458782:IWU458788 JGF458782:JGQ458788 JQB458782:JQM458788 JZX458782:KAI458788 KJT458782:KKE458788 KTP458782:KUA458788 LDL458782:LDW458788 LNH458782:LNS458788 LXD458782:LXO458788 MGZ458782:MHK458788 MQV458782:MRG458788 NAR458782:NBC458788 NKN458782:NKY458788 NUJ458782:NUU458788 OEF458782:OEQ458788 OOB458782:OOM458788 OXX458782:OYI458788 PHT458782:PIE458788 PRP458782:PSA458788 QBL458782:QBW458788 QLH458782:QLS458788 QVD458782:QVO458788 REZ458782:RFK458788 ROV458782:RPG458788 RYR458782:RZC458788 SIN458782:SIY458788 SSJ458782:SSU458788 TCF458782:TCQ458788 TMB458782:TMM458788 TVX458782:TWI458788 UFT458782:UGE458788 UPP458782:UQA458788 UZL458782:UZW458788 VJH458782:VJS458788 VTD458782:VTO458788 WCZ458782:WDK458788 WMV458782:WNG458788 WWR458782:WXC458788 KF524318:KQ524324 UB524318:UM524324 ADX524318:AEI524324 ANT524318:AOE524324 AXP524318:AYA524324 BHL524318:BHW524324 BRH524318:BRS524324 CBD524318:CBO524324 CKZ524318:CLK524324 CUV524318:CVG524324 DER524318:DFC524324 DON524318:DOY524324 DYJ524318:DYU524324 EIF524318:EIQ524324 ESB524318:ESM524324 FBX524318:FCI524324 FLT524318:FME524324 FVP524318:FWA524324 GFL524318:GFW524324 GPH524318:GPS524324 GZD524318:GZO524324 HIZ524318:HJK524324 HSV524318:HTG524324 ICR524318:IDC524324 IMN524318:IMY524324 IWJ524318:IWU524324 JGF524318:JGQ524324 JQB524318:JQM524324 JZX524318:KAI524324 KJT524318:KKE524324 KTP524318:KUA524324 LDL524318:LDW524324 LNH524318:LNS524324 LXD524318:LXO524324 MGZ524318:MHK524324 MQV524318:MRG524324 NAR524318:NBC524324 NKN524318:NKY524324 NUJ524318:NUU524324 OEF524318:OEQ524324 OOB524318:OOM524324 OXX524318:OYI524324 PHT524318:PIE524324 PRP524318:PSA524324 QBL524318:QBW524324 QLH524318:QLS524324 QVD524318:QVO524324 REZ524318:RFK524324 ROV524318:RPG524324 RYR524318:RZC524324 SIN524318:SIY524324 SSJ524318:SSU524324 TCF524318:TCQ524324 TMB524318:TMM524324 TVX524318:TWI524324 UFT524318:UGE524324 UPP524318:UQA524324 UZL524318:UZW524324 VJH524318:VJS524324 VTD524318:VTO524324 WCZ524318:WDK524324 WMV524318:WNG524324 WWR524318:WXC524324 KF589854:KQ589860 UB589854:UM589860 ADX589854:AEI589860 ANT589854:AOE589860 AXP589854:AYA589860 BHL589854:BHW589860 BRH589854:BRS589860 CBD589854:CBO589860 CKZ589854:CLK589860 CUV589854:CVG589860 DER589854:DFC589860 DON589854:DOY589860 DYJ589854:DYU589860 EIF589854:EIQ589860 ESB589854:ESM589860 FBX589854:FCI589860 FLT589854:FME589860 FVP589854:FWA589860 GFL589854:GFW589860 GPH589854:GPS589860 GZD589854:GZO589860 HIZ589854:HJK589860 HSV589854:HTG589860 ICR589854:IDC589860 IMN589854:IMY589860 IWJ589854:IWU589860 JGF589854:JGQ589860 JQB589854:JQM589860 JZX589854:KAI589860 KJT589854:KKE589860 KTP589854:KUA589860 LDL589854:LDW589860 LNH589854:LNS589860 LXD589854:LXO589860 MGZ589854:MHK589860 MQV589854:MRG589860 NAR589854:NBC589860 NKN589854:NKY589860 NUJ589854:NUU589860 OEF589854:OEQ589860 OOB589854:OOM589860 OXX589854:OYI589860 PHT589854:PIE589860 PRP589854:PSA589860 QBL589854:QBW589860 QLH589854:QLS589860 QVD589854:QVO589860 REZ589854:RFK589860 ROV589854:RPG589860 RYR589854:RZC589860 SIN589854:SIY589860 SSJ589854:SSU589860 TCF589854:TCQ589860 TMB589854:TMM589860 TVX589854:TWI589860 UFT589854:UGE589860 UPP589854:UQA589860 UZL589854:UZW589860 VJH589854:VJS589860 VTD589854:VTO589860 WCZ589854:WDK589860 WMV589854:WNG589860 WWR589854:WXC589860 KF655390:KQ655396 UB655390:UM655396 ADX655390:AEI655396 ANT655390:AOE655396 AXP655390:AYA655396 BHL655390:BHW655396 BRH655390:BRS655396 CBD655390:CBO655396 CKZ655390:CLK655396 CUV655390:CVG655396 DER655390:DFC655396 DON655390:DOY655396 DYJ655390:DYU655396 EIF655390:EIQ655396 ESB655390:ESM655396 FBX655390:FCI655396 FLT655390:FME655396 FVP655390:FWA655396 GFL655390:GFW655396 GPH655390:GPS655396 GZD655390:GZO655396 HIZ655390:HJK655396 HSV655390:HTG655396 ICR655390:IDC655396 IMN655390:IMY655396 IWJ655390:IWU655396 JGF655390:JGQ655396 JQB655390:JQM655396 JZX655390:KAI655396 KJT655390:KKE655396 KTP655390:KUA655396 LDL655390:LDW655396 LNH655390:LNS655396 LXD655390:LXO655396 MGZ655390:MHK655396 MQV655390:MRG655396 NAR655390:NBC655396 NKN655390:NKY655396 NUJ655390:NUU655396 OEF655390:OEQ655396 OOB655390:OOM655396 OXX655390:OYI655396 PHT655390:PIE655396 PRP655390:PSA655396 QBL655390:QBW655396 QLH655390:QLS655396 QVD655390:QVO655396 REZ655390:RFK655396 ROV655390:RPG655396 RYR655390:RZC655396 SIN655390:SIY655396 SSJ655390:SSU655396 TCF655390:TCQ655396 TMB655390:TMM655396 TVX655390:TWI655396 UFT655390:UGE655396 UPP655390:UQA655396 UZL655390:UZW655396 VJH655390:VJS655396 VTD655390:VTO655396 WCZ655390:WDK655396 WMV655390:WNG655396 WWR655390:WXC655396 KF720926:KQ720932 UB720926:UM720932 ADX720926:AEI720932 ANT720926:AOE720932 AXP720926:AYA720932 BHL720926:BHW720932 BRH720926:BRS720932 CBD720926:CBO720932 CKZ720926:CLK720932 CUV720926:CVG720932 DER720926:DFC720932 DON720926:DOY720932 DYJ720926:DYU720932 EIF720926:EIQ720932 ESB720926:ESM720932 FBX720926:FCI720932 FLT720926:FME720932 FVP720926:FWA720932 GFL720926:GFW720932 GPH720926:GPS720932 GZD720926:GZO720932 HIZ720926:HJK720932 HSV720926:HTG720932 ICR720926:IDC720932 IMN720926:IMY720932 IWJ720926:IWU720932 JGF720926:JGQ720932 JQB720926:JQM720932 JZX720926:KAI720932 KJT720926:KKE720932 KTP720926:KUA720932 LDL720926:LDW720932 LNH720926:LNS720932 LXD720926:LXO720932 MGZ720926:MHK720932 MQV720926:MRG720932 NAR720926:NBC720932 NKN720926:NKY720932 NUJ720926:NUU720932 OEF720926:OEQ720932 OOB720926:OOM720932 OXX720926:OYI720932 PHT720926:PIE720932 PRP720926:PSA720932 QBL720926:QBW720932 QLH720926:QLS720932 QVD720926:QVO720932 REZ720926:RFK720932 ROV720926:RPG720932 RYR720926:RZC720932 SIN720926:SIY720932 SSJ720926:SSU720932 TCF720926:TCQ720932 TMB720926:TMM720932 TVX720926:TWI720932 UFT720926:UGE720932 UPP720926:UQA720932 UZL720926:UZW720932 VJH720926:VJS720932 VTD720926:VTO720932 WCZ720926:WDK720932 WMV720926:WNG720932 WWR720926:WXC720932 KF786462:KQ786468 UB786462:UM786468 ADX786462:AEI786468 ANT786462:AOE786468 AXP786462:AYA786468 BHL786462:BHW786468 BRH786462:BRS786468 CBD786462:CBO786468 CKZ786462:CLK786468 CUV786462:CVG786468 DER786462:DFC786468 DON786462:DOY786468 DYJ786462:DYU786468 EIF786462:EIQ786468 ESB786462:ESM786468 FBX786462:FCI786468 FLT786462:FME786468 FVP786462:FWA786468 GFL786462:GFW786468 GPH786462:GPS786468 GZD786462:GZO786468 HIZ786462:HJK786468 HSV786462:HTG786468 ICR786462:IDC786468 IMN786462:IMY786468 IWJ786462:IWU786468 JGF786462:JGQ786468 JQB786462:JQM786468 JZX786462:KAI786468 KJT786462:KKE786468 KTP786462:KUA786468 LDL786462:LDW786468 LNH786462:LNS786468 LXD786462:LXO786468 MGZ786462:MHK786468 MQV786462:MRG786468 NAR786462:NBC786468 NKN786462:NKY786468 NUJ786462:NUU786468 OEF786462:OEQ786468 OOB786462:OOM786468 OXX786462:OYI786468 PHT786462:PIE786468 PRP786462:PSA786468 QBL786462:QBW786468 QLH786462:QLS786468 QVD786462:QVO786468 REZ786462:RFK786468 ROV786462:RPG786468 RYR786462:RZC786468 SIN786462:SIY786468 SSJ786462:SSU786468 TCF786462:TCQ786468 TMB786462:TMM786468 TVX786462:TWI786468 UFT786462:UGE786468 UPP786462:UQA786468 UZL786462:UZW786468 VJH786462:VJS786468 VTD786462:VTO786468 WCZ786462:WDK786468 WMV786462:WNG786468 WWR786462:WXC786468 KF851998:KQ852004 UB851998:UM852004 ADX851998:AEI852004 ANT851998:AOE852004 AXP851998:AYA852004 BHL851998:BHW852004 BRH851998:BRS852004 CBD851998:CBO852004 CKZ851998:CLK852004 CUV851998:CVG852004 DER851998:DFC852004 DON851998:DOY852004 DYJ851998:DYU852004 EIF851998:EIQ852004 ESB851998:ESM852004 FBX851998:FCI852004 FLT851998:FME852004 FVP851998:FWA852004 GFL851998:GFW852004 GPH851998:GPS852004 GZD851998:GZO852004 HIZ851998:HJK852004 HSV851998:HTG852004 ICR851998:IDC852004 IMN851998:IMY852004 IWJ851998:IWU852004 JGF851998:JGQ852004 JQB851998:JQM852004 JZX851998:KAI852004 KJT851998:KKE852004 KTP851998:KUA852004 LDL851998:LDW852004 LNH851998:LNS852004 LXD851998:LXO852004 MGZ851998:MHK852004 MQV851998:MRG852004 NAR851998:NBC852004 NKN851998:NKY852004 NUJ851998:NUU852004 OEF851998:OEQ852004 OOB851998:OOM852004 OXX851998:OYI852004 PHT851998:PIE852004 PRP851998:PSA852004 QBL851998:QBW852004 QLH851998:QLS852004 QVD851998:QVO852004 REZ851998:RFK852004 ROV851998:RPG852004 RYR851998:RZC852004 SIN851998:SIY852004 SSJ851998:SSU852004 TCF851998:TCQ852004 TMB851998:TMM852004 TVX851998:TWI852004 UFT851998:UGE852004 UPP851998:UQA852004 UZL851998:UZW852004 VJH851998:VJS852004 VTD851998:VTO852004 WCZ851998:WDK852004 WMV851998:WNG852004 WWR851998:WXC852004 KF917534:KQ917540 UB917534:UM917540 ADX917534:AEI917540 ANT917534:AOE917540 AXP917534:AYA917540 BHL917534:BHW917540 BRH917534:BRS917540 CBD917534:CBO917540 CKZ917534:CLK917540 CUV917534:CVG917540 DER917534:DFC917540 DON917534:DOY917540 DYJ917534:DYU917540 EIF917534:EIQ917540 ESB917534:ESM917540 FBX917534:FCI917540 FLT917534:FME917540 FVP917534:FWA917540 GFL917534:GFW917540 GPH917534:GPS917540 GZD917534:GZO917540 HIZ917534:HJK917540 HSV917534:HTG917540 ICR917534:IDC917540 IMN917534:IMY917540 IWJ917534:IWU917540 JGF917534:JGQ917540 JQB917534:JQM917540 JZX917534:KAI917540 KJT917534:KKE917540 KTP917534:KUA917540 LDL917534:LDW917540 LNH917534:LNS917540 LXD917534:LXO917540 MGZ917534:MHK917540 MQV917534:MRG917540 NAR917534:NBC917540 NKN917534:NKY917540 NUJ917534:NUU917540 OEF917534:OEQ917540 OOB917534:OOM917540 OXX917534:OYI917540 PHT917534:PIE917540 PRP917534:PSA917540 QBL917534:QBW917540 QLH917534:QLS917540 QVD917534:QVO917540 REZ917534:RFK917540 ROV917534:RPG917540 RYR917534:RZC917540 SIN917534:SIY917540 SSJ917534:SSU917540 TCF917534:TCQ917540 TMB917534:TMM917540 TVX917534:TWI917540 UFT917534:UGE917540 UPP917534:UQA917540 UZL917534:UZW917540 VJH917534:VJS917540 VTD917534:VTO917540 WCZ917534:WDK917540 WMV917534:WNG917540 WWR917534:WXC917540 KF983070:KQ983076 UB983070:UM983076 ADX983070:AEI983076 ANT983070:AOE983076 AXP983070:AYA983076 BHL983070:BHW983076 BRH983070:BRS983076 CBD983070:CBO983076 CKZ983070:CLK983076 CUV983070:CVG983076 DER983070:DFC983076 DON983070:DOY983076 DYJ983070:DYU983076 EIF983070:EIQ983076 ESB983070:ESM983076 FBX983070:FCI983076 FLT983070:FME983076 FVP983070:FWA983076 GFL983070:GFW983076 GPH983070:GPS983076 GZD983070:GZO983076 HIZ983070:HJK983076 HSV983070:HTG983076 ICR983070:IDC983076 IMN983070:IMY983076 IWJ983070:IWU983076 JGF983070:JGQ983076 JQB983070:JQM983076 JZX983070:KAI983076 KJT983070:KKE983076 KTP983070:KUA983076 LDL983070:LDW983076 LNH983070:LNS983076 LXD983070:LXO983076 MGZ983070:MHK983076 MQV983070:MRG983076 NAR983070:NBC983076 NKN983070:NKY983076 NUJ983070:NUU983076 OEF983070:OEQ983076 OOB983070:OOM983076 OXX983070:OYI983076 PHT983070:PIE983076 PRP983070:PSA983076 QBL983070:QBW983076 QLH983070:QLS983076 QVD983070:QVO983076 REZ983070:RFK983076 ROV983070:RPG983076 RYR983070:RZC983076 SIN983070:SIY983076 SSJ983070:SSU983076 TCF983070:TCQ983076 TMB983070:TMM983076 TVX983070:TWI983076 UFT983070:UGE983076 UPP983070:UQA983076 UZL983070:UZW983076 VJH983070:VJS983076 VTD983070:VTO983076 WCZ983070:WDK983076 WMV983070:WNG983076 BHL34:BHW36 BRH34:BRS36 CBD34:CBO36 CKZ34:CLK36 CUV34:CVG36 DER34:DFC36 DON34:DOY36 DYJ34:DYU36 EIF34:EIQ36 ESB34:ESM36 FBX34:FCI36 FLT34:FME36 FVP34:FWA36 GFL34:GFW36 GPH34:GPS36 GZD34:GZO36 HIZ34:HJK36 HSV34:HTG36 ICR34:IDC36 IMN34:IMY36 IWJ34:IWU36 JGF34:JGQ36 JQB34:JQM36 JZX34:KAI36 KJT34:KKE36 KTP34:KUA36 LDL34:LDW36 LNH34:LNS36 LXD34:LXO36 MGZ34:MHK36 MQV34:MRG36 NAR34:NBC36 NKN34:NKY36 NUJ34:NUU36 OEF34:OEQ36 OOB34:OOM36 OXX34:OYI36 PHT34:PIE36 PRP34:PSA36 QBL34:QBW36 QLH34:QLS36 QVD34:QVO36 REZ34:RFK36 ROV34:RPG36 RYR34:RZC36 SIN34:SIY36 SSJ34:SSU36 TCF34:TCQ36 TMB34:TMM36 TVX34:TWI36 UFT34:UGE36 UPP34:UQA36 UZL34:UZW36 VJH34:VJS36 VTD34:VTO36 WCZ34:WDK36 WMV34:WNG36 WWR34:WXC36 KF34:KQ36 UB34:UM36 ADX34:AEI36 ANT34:AOE36 A35:AU36 A131102:AU131108 A65566:AU65572 A983070:AU983076 A917534:AU917540 A851998:AU852004 A786462:AU786468 A720926:AU720932 A655390:AU655396 A589854:AU589860 A524318:AU524324 A458782:AU458788 A393246:AU393252 A327710:AU327716 A262174:AU262180 A196638:AU196644 A26:AT26 ADX26:AEI26 UB26:UM26 KF26:KQ26 WWR26:WXC26 WMV26:WNG26 WCZ26:WDK26 VTD26:VTO26 VJH26:VJS26 UZL26:UZW26 UPP26:UQA26 UFT26:UGE26 TVX26:TWI26 TMB26:TMM26 TCF26:TCQ26 SSJ26:SSU26 SIN26:SIY26 RYR26:RZC26 ROV26:RPG26 REZ26:RFK26 QVD26:QVO26 QLH26:QLS26 QBL26:QBW26 PRP26:PSA26 PHT26:PIE26 OXX26:OYI26 OOB26:OOM26 OEF26:OEQ26 NUJ26:NUU26 NKN26:NKY26 NAR26:NBC26 MQV26:MRG26 MGZ26:MHK26 LXD26:LXO26 LNH26:LNS26 LDL26:LDW26 KTP26:KUA26 KJT26:KKE26 JZX26:KAI26 JQB26:JQM26 JGF26:JGQ26 IWJ26:IWU26 IMN26:IMY26 ICR26:IDC26 HSV26:HTG26 HIZ26:HJK26 GZD26:GZO26 GPH26:GPS26 GFL26:GFW26 FVP26:FWA26 FLT26:FME26 FBX26:FCI26 ESB26:ESM26 EIF26:EIQ26 DYJ26:DYU26 DON26:DOY26 DER26:DFC26 CUV26:CVG26 CKZ26:CLK26 CBD26:CBO26 BRH26:BRS26 BHL26:BHW26 AXP26:AYA26 ANT26:AOE26 A30:AT30 ANT30:AOE30 ADX30:AEI30 UB30:UM30 KF30:KQ30 WWR30:WXC30 WMV30:WNG30 WCZ30:WDK30 VTD30:VTO30 VJH30:VJS30 UZL30:UZW30 UPP30:UQA30 UFT30:UGE30 TVX30:TWI30 TMB30:TMM30 TCF30:TCQ30 SSJ30:SSU30 SIN30:SIY30 RYR30:RZC30 ROV30:RPG30 REZ30:RFK30 QVD30:QVO30 QLH30:QLS30 QBL30:QBW30 PRP30:PSA30 PHT30:PIE30 OXX30:OYI30 OOB30:OOM30 OEF30:OEQ30 NUJ30:NUU30 NKN30:NKY30 NAR30:NBC30 MQV30:MRG30 MGZ30:MHK30 LXD30:LXO30 LNH30:LNS30 LDL30:LDW30 KTP30:KUA30 KJT30:KKE30 JZX30:KAI30 JQB30:JQM30 JGF30:JGQ30 IWJ30:IWU30 IMN30:IMY30 ICR30:IDC30 HSV30:HTG30 HIZ30:HJK30 GZD30:GZO30 GPH30:GPS30 GFL30:GFW30 FVP30:FWA30 FLT30:FME30 FBX30:FCI30 ESB30:ESM30 EIF30:EIQ30 DYJ30:DYU30 DON30:DOY30 DER30:DFC30 CUV30:CVG30 CKZ30:CLK30 CBD30:CBO30 BRH30:BRS30 BHL30:BHW30 AXP30:AYA30 AXP34:AYA36 A34:AT34"/>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Инга Р. Ляудгинайте</dc:creator>
  <cp:lastModifiedBy>Инга Р. Ляудгинайте</cp:lastModifiedBy>
  <dcterms:created xsi:type="dcterms:W3CDTF">2020-05-08T10:20:30Z</dcterms:created>
  <dcterms:modified xsi:type="dcterms:W3CDTF">2020-05-08T10:22:52Z</dcterms:modified>
</cp:coreProperties>
</file>