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5440" windowHeight="12330"/>
  </bookViews>
  <sheets>
    <sheet name="Лист2" sheetId="2" r:id="rId1"/>
    <sheet name="4.10.2" sheetId="1" r:id="rId2"/>
    <sheet name="Лист3"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BF36" i="1"/>
  <c r="BF35"/>
  <c r="BF34"/>
  <c r="BF33"/>
  <c r="AW33"/>
  <c r="AP33"/>
  <c r="AI33"/>
  <c r="AB33"/>
  <c r="U33"/>
  <c r="N33"/>
  <c r="BF32"/>
  <c r="BF31"/>
  <c r="BF30"/>
  <c r="BF29"/>
  <c r="AW29"/>
  <c r="AP29"/>
  <c r="AI29"/>
  <c r="AB29"/>
  <c r="U29"/>
  <c r="N29"/>
  <c r="BF28"/>
  <c r="BF27"/>
  <c r="BF26"/>
  <c r="BF25"/>
  <c r="AW25"/>
  <c r="AP25"/>
  <c r="AI25"/>
  <c r="AB25"/>
  <c r="U25"/>
  <c r="N25"/>
  <c r="BF24"/>
  <c r="BF23"/>
  <c r="BF22"/>
  <c r="BF21"/>
  <c r="BF20"/>
  <c r="BF19"/>
  <c r="BF18"/>
  <c r="L18"/>
  <c r="K17"/>
  <c r="L17" s="1"/>
  <c r="M17" s="1"/>
  <c r="N17" s="1"/>
  <c r="O17" s="1"/>
  <c r="P17" s="1"/>
  <c r="R17" s="1"/>
  <c r="S17" s="1"/>
  <c r="T17" s="1"/>
  <c r="U17" s="1"/>
  <c r="V17" s="1"/>
  <c r="W17" s="1"/>
  <c r="Y17" s="1"/>
  <c r="Z17" s="1"/>
  <c r="AA17" s="1"/>
  <c r="AB17" s="1"/>
  <c r="AC17" s="1"/>
  <c r="AD17" s="1"/>
  <c r="AF17" s="1"/>
  <c r="AG17" s="1"/>
  <c r="AH17" s="1"/>
  <c r="AI17" s="1"/>
  <c r="AJ17" s="1"/>
  <c r="AK17" s="1"/>
  <c r="AM17" s="1"/>
  <c r="AN17" s="1"/>
  <c r="AO17" s="1"/>
  <c r="AP17" s="1"/>
  <c r="AQ17" s="1"/>
  <c r="AR17" s="1"/>
  <c r="AT17" s="1"/>
  <c r="AU17" s="1"/>
  <c r="AV17" s="1"/>
  <c r="AW17" s="1"/>
  <c r="AX17" s="1"/>
  <c r="AY17" s="1"/>
  <c r="BA17" s="1"/>
  <c r="BB17" s="1"/>
  <c r="BC17" s="1"/>
  <c r="L9"/>
  <c r="J9"/>
  <c r="L8"/>
  <c r="J8"/>
  <c r="BD32"/>
  <c r="I21"/>
  <c r="I20"/>
  <c r="BD24"/>
  <c r="BD28"/>
  <c r="I19"/>
  <c r="I18"/>
</calcChain>
</file>

<file path=xl/sharedStrings.xml><?xml version="1.0" encoding="utf-8"?>
<sst xmlns="http://schemas.openxmlformats.org/spreadsheetml/2006/main" count="315" uniqueCount="103">
  <si>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</si>
  <si>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</si>
  <si>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</si>
  <si>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</si>
  <si>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</si>
  <si>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</si>
  <si>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</si>
  <si>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</si>
  <si>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</si>
  <si>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</si>
  <si>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</si>
  <si>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</si>
  <si>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</si>
  <si>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</si>
  <si>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</si>
  <si>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</si>
  <si>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</si>
  <si>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</si>
  <si>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</si>
  <si>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</si>
  <si>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</si>
  <si>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</si>
  <si>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</si>
  <si>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</si>
  <si>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</si>
  <si>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</si>
  <si>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</si>
  <si>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</si>
  <si>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</si>
  <si>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</si>
  <si>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</si>
  <si>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</si>
  <si>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</si>
  <si>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</si>
  <si>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</si>
  <si>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</si>
  <si>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</si>
  <si>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</si>
  <si>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</si>
  <si>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</si>
  <si>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</si>
  <si>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</si>
  <si>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</si>
  <si>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</si>
  <si>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население и приравненные категории</t>
  </si>
  <si>
    <t>прочие</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</si>
  <si>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</si>
  <si>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</si>
  <si>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</si>
  <si>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</si>
  <si>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</si>
  <si>
    <t>1.1.1.1.1.1.1</t>
  </si>
  <si>
    <t>1.1.1.1.1.2</t>
  </si>
  <si>
    <t>1.1.1.1.1.2.1</t>
  </si>
  <si>
    <t>1.1.1.1.1.3</t>
  </si>
  <si>
    <t>1.1.1.1.1.3.1</t>
  </si>
  <si>
    <t>Форма 4.10.1 Информация о предложении регулируемой организацией об установлении тарифов в сфере теплоснабжения на очередной период регулирования1</t>
  </si>
  <si>
    <t>Дата подачи заявления об изменении тарифов</t>
  </si>
  <si>
    <t>30.04.2020</t>
  </si>
  <si>
    <t>Номер подачи заявления об изменении тарифов</t>
  </si>
  <si>
    <t>4230</t>
  </si>
  <si>
    <t>Вид тарифа</t>
  </si>
  <si>
    <t>Период действия тарифов</t>
  </si>
  <si>
    <t>Информация</t>
  </si>
  <si>
    <t>Ссылка на документ</t>
  </si>
  <si>
    <t>с</t>
  </si>
  <si>
    <t>по</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</si>
  <si>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</si>
  <si>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</si>
  <si>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</si>
  <si>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</si>
  <si>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</si>
  <si>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</si>
  <si>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</si>
  <si>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</si>
  <si>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</si>
  <si>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Инвестиционная программа СГМУП"ГТС" в сфере теплоснабжения на 2021-2023гг.</t>
  </si>
  <si>
    <t>https://portal.eias.ru/Portal/DownloadPage.aspx?type=12&amp;guid=281d9f98-f5f3-4201-b8d3-2658529f60eb</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</si>
  <si>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</si>
  <si>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</si>
  <si>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</si>
  <si>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t>
  </si>
  <si>
    <t>наименование отсутствует</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</si>
  <si>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</si>
  <si>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</si>
  <si>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</si>
  <si>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</si>
  <si>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https://portal.eias.ru/Portal/DownloadPage.aspx?type=12&amp;guid=8d924d16-eccd-4deb-9739-28549faf2905</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</si>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</sst>
</file>

<file path=xl/styles.xml><?xml version="1.0" encoding="utf-8"?>
<styleSheet xmlns="http://schemas.openxmlformats.org/spreadsheetml/2006/main">
  <numFmts count="1">
    <numFmt numFmtId="164" formatCode="#,##0.000"/>
  </numFmts>
  <fonts count="23">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
      <sz val="9"/>
      <color theme="0"/>
      <name val="Tahoma"/>
      <family val="2"/>
      <charset val="204"/>
    </font>
    <font>
      <sz val="11"/>
      <name val="Webdings2"/>
      <charset val="204"/>
    </font>
    <font>
      <sz val="15"/>
      <name val="Tahoma"/>
      <family val="2"/>
      <charset val="204"/>
    </font>
    <font>
      <b/>
      <u/>
      <sz val="9"/>
      <color indexed="62"/>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13">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style="thin">
        <color indexed="22"/>
      </left>
      <right/>
      <top/>
      <bottom style="thin">
        <color indexed="22"/>
      </bottom>
      <diagonal/>
    </border>
  </borders>
  <cellStyleXfs count="11">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xf numFmtId="49" fontId="4" fillId="0" borderId="0" applyBorder="0">
      <alignment vertical="top"/>
    </xf>
  </cellStyleXfs>
  <cellXfs count="165">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4"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5"/>
    </xf>
    <xf numFmtId="49" fontId="16" fillId="4" borderId="1" xfId="4" applyNumberFormat="1"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top"/>
    </xf>
    <xf numFmtId="49" fontId="13" fillId="4" borderId="1" xfId="0" applyNumberFormat="1" applyFont="1" applyFill="1" applyBorder="1" applyAlignment="1" applyProtection="1">
      <alignment horizontal="left" vertical="center" indent="4"/>
    </xf>
    <xf numFmtId="0" fontId="18" fillId="0" borderId="0" xfId="1" applyFont="1" applyFill="1" applyAlignment="1" applyProtection="1">
      <alignment vertical="top" wrapText="1"/>
    </xf>
    <xf numFmtId="0" fontId="4" fillId="0" borderId="4"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49" fontId="0" fillId="6" borderId="2" xfId="4" applyNumberFormat="1" applyFont="1" applyFill="1" applyBorder="1" applyAlignment="1" applyProtection="1">
      <alignment horizontal="center" vertical="center" wrapText="1"/>
      <protection locked="0"/>
    </xf>
    <xf numFmtId="49" fontId="16"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6" borderId="2" xfId="1" applyNumberFormat="1" applyFont="1" applyFill="1" applyBorder="1" applyAlignment="1" applyProtection="1">
      <alignment horizontal="left" vertical="center" wrapText="1"/>
      <protection locked="0"/>
    </xf>
    <xf numFmtId="4" fontId="4" fillId="3" borderId="2" xfId="9" applyNumberFormat="1" applyFont="1" applyFill="1" applyBorder="1" applyAlignment="1" applyProtection="1">
      <alignment horizontal="left"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textRotation="90" wrapText="1"/>
    </xf>
    <xf numFmtId="49" fontId="13" fillId="4" borderId="7" xfId="0" applyNumberFormat="1" applyFont="1" applyFill="1" applyBorder="1" applyAlignment="1" applyProtection="1">
      <alignment horizontal="center" vertical="center" textRotation="90" wrapText="1"/>
    </xf>
    <xf numFmtId="49" fontId="13" fillId="4" borderId="8" xfId="0" applyNumberFormat="1" applyFont="1" applyFill="1" applyBorder="1" applyAlignment="1" applyProtection="1">
      <alignment horizontal="center" vertical="center" textRotation="90"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12" fillId="0" borderId="3" xfId="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10" fillId="0" borderId="0"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49" fontId="4" fillId="0" borderId="0" xfId="1" applyNumberFormat="1" applyFont="1" applyFill="1" applyAlignment="1" applyProtection="1">
      <alignment vertical="center" wrapText="1"/>
    </xf>
    <xf numFmtId="0" fontId="19" fillId="0" borderId="0" xfId="1" applyFont="1" applyFill="1" applyAlignment="1" applyProtection="1">
      <alignment vertical="center" wrapText="1"/>
    </xf>
    <xf numFmtId="0" fontId="20" fillId="0" borderId="0" xfId="1" applyFont="1" applyFill="1" applyAlignment="1" applyProtection="1">
      <alignment vertical="center" wrapText="1"/>
    </xf>
    <xf numFmtId="0" fontId="4" fillId="0" borderId="0" xfId="1" applyFont="1" applyFill="1" applyAlignment="1" applyProtection="1">
      <alignment horizontal="left" vertical="center" wrapText="1" indent="1"/>
    </xf>
    <xf numFmtId="0" fontId="4" fillId="0" borderId="0" xfId="1" applyFont="1" applyFill="1" applyAlignment="1" applyProtection="1">
      <alignment horizontal="left" vertical="center" wrapText="1" indent="2"/>
    </xf>
    <xf numFmtId="0" fontId="20" fillId="2" borderId="0" xfId="1" applyFont="1" applyFill="1" applyBorder="1" applyAlignment="1" applyProtection="1">
      <alignment vertical="center" wrapText="1"/>
    </xf>
    <xf numFmtId="0" fontId="4" fillId="2" borderId="0" xfId="1" applyFont="1" applyFill="1" applyBorder="1" applyAlignment="1" applyProtection="1">
      <alignment horizontal="right" vertical="center" wrapText="1"/>
    </xf>
    <xf numFmtId="0" fontId="6" fillId="0" borderId="0" xfId="2" applyFont="1" applyBorder="1" applyAlignment="1">
      <alignment vertical="center" wrapText="1"/>
    </xf>
    <xf numFmtId="0" fontId="4"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xf>
    <xf numFmtId="0" fontId="0" fillId="2" borderId="5" xfId="3" applyFont="1" applyFill="1" applyBorder="1" applyAlignment="1" applyProtection="1">
      <alignment horizontal="right" vertical="center" wrapText="1" indent="1"/>
    </xf>
    <xf numFmtId="0" fontId="21" fillId="0" borderId="0" xfId="4" applyNumberFormat="1" applyFont="1" applyFill="1" applyBorder="1" applyAlignment="1" applyProtection="1">
      <alignment vertical="center" wrapText="1"/>
    </xf>
    <xf numFmtId="0" fontId="4" fillId="2" borderId="2" xfId="1" applyFont="1" applyFill="1" applyBorder="1" applyAlignment="1" applyProtection="1">
      <alignment horizontal="center" vertical="center"/>
    </xf>
    <xf numFmtId="0" fontId="0" fillId="0" borderId="4" xfId="8"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xf numFmtId="0" fontId="0" fillId="0" borderId="8"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0" fontId="0" fillId="0" borderId="6" xfId="8" applyFont="1" applyFill="1" applyBorder="1" applyAlignment="1" applyProtection="1">
      <alignment horizontal="center" vertical="center" wrapText="1"/>
    </xf>
    <xf numFmtId="0" fontId="0" fillId="0" borderId="2" xfId="8" applyFont="1" applyFill="1" applyBorder="1" applyAlignment="1" applyProtection="1">
      <alignment horizontal="center" vertical="center" wrapText="1"/>
    </xf>
    <xf numFmtId="49" fontId="14" fillId="2" borderId="0" xfId="8" applyNumberFormat="1" applyFont="1" applyFill="1" applyBorder="1" applyAlignment="1" applyProtection="1">
      <alignment horizontal="center" vertical="center" wrapText="1"/>
    </xf>
    <xf numFmtId="49" fontId="14" fillId="2" borderId="1" xfId="8" applyNumberFormat="1" applyFont="1" applyFill="1" applyBorder="1" applyAlignment="1" applyProtection="1">
      <alignment horizontal="center" vertical="center" wrapText="1"/>
    </xf>
    <xf numFmtId="49" fontId="4" fillId="0" borderId="0" xfId="10" applyNumberFormat="1" applyFont="1">
      <alignment vertical="top"/>
    </xf>
    <xf numFmtId="49" fontId="0" fillId="2" borderId="5" xfId="1" applyNumberFormat="1" applyFont="1" applyFill="1" applyBorder="1" applyAlignment="1" applyProtection="1">
      <alignment horizontal="center" vertical="center" wrapText="1"/>
    </xf>
    <xf numFmtId="0" fontId="0" fillId="0" borderId="2" xfId="1" applyFont="1" applyFill="1" applyBorder="1" applyAlignment="1" applyProtection="1">
      <alignment horizontal="left" vertical="center" wrapText="1"/>
    </xf>
    <xf numFmtId="0" fontId="16" fillId="0" borderId="2" xfId="1" applyFont="1" applyFill="1" applyBorder="1" applyAlignment="1" applyProtection="1">
      <alignment horizontal="left" vertical="center" wrapText="1"/>
    </xf>
    <xf numFmtId="0" fontId="4" fillId="0" borderId="2" xfId="1" applyFont="1" applyFill="1" applyBorder="1" applyAlignment="1" applyProtection="1">
      <alignment vertical="center" wrapText="1"/>
    </xf>
    <xf numFmtId="0" fontId="21" fillId="0" borderId="0" xfId="1" applyFont="1" applyFill="1" applyAlignment="1" applyProtection="1">
      <alignment vertical="center" wrapText="1"/>
    </xf>
    <xf numFmtId="0" fontId="0" fillId="0" borderId="2" xfId="1" applyFont="1" applyFill="1" applyBorder="1" applyAlignment="1" applyProtection="1">
      <alignment horizontal="center" vertical="center" wrapText="1"/>
    </xf>
    <xf numFmtId="0" fontId="0" fillId="0" borderId="5"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15" fillId="6" borderId="2" xfId="9" applyNumberFormat="1" applyFont="1" applyFill="1" applyBorder="1" applyAlignment="1" applyProtection="1">
      <alignment horizontal="left" vertical="center" wrapText="1"/>
      <protection locked="0"/>
    </xf>
    <xf numFmtId="49" fontId="15" fillId="6" borderId="2" xfId="9" applyNumberFormat="1" applyFont="1" applyFill="1" applyBorder="1" applyAlignment="1" applyProtection="1">
      <alignment horizontal="left" vertical="center" wrapText="1"/>
      <protection locked="0"/>
    </xf>
    <xf numFmtId="0" fontId="4" fillId="0" borderId="2" xfId="1" applyNumberFormat="1" applyFont="1" applyFill="1" applyBorder="1" applyAlignment="1" applyProtection="1">
      <alignment vertical="center" wrapText="1"/>
    </xf>
    <xf numFmtId="49" fontId="0" fillId="2" borderId="4" xfId="1" applyNumberFormat="1" applyFont="1" applyFill="1" applyBorder="1" applyAlignment="1" applyProtection="1">
      <alignment horizontal="center" vertical="center" wrapText="1"/>
    </xf>
    <xf numFmtId="0" fontId="0" fillId="0" borderId="7" xfId="1" applyFont="1" applyFill="1" applyBorder="1" applyAlignment="1" applyProtection="1">
      <alignment horizontal="left" vertical="center" wrapText="1"/>
    </xf>
    <xf numFmtId="0" fontId="16" fillId="0" borderId="7" xfId="1" applyFont="1" applyFill="1" applyBorder="1" applyAlignment="1" applyProtection="1">
      <alignment horizontal="left" vertical="center" wrapText="1"/>
    </xf>
    <xf numFmtId="0" fontId="16" fillId="0" borderId="8" xfId="1" applyFont="1" applyFill="1" applyBorder="1" applyAlignment="1" applyProtection="1">
      <alignment horizontal="left" vertical="center" wrapText="1"/>
    </xf>
    <xf numFmtId="0" fontId="4" fillId="0" borderId="8" xfId="1" applyNumberFormat="1" applyFont="1" applyFill="1" applyBorder="1" applyAlignment="1" applyProtection="1">
      <alignment horizontal="left" vertical="center" wrapText="1"/>
    </xf>
    <xf numFmtId="0" fontId="20" fillId="2" borderId="11" xfId="1" applyFont="1" applyFill="1" applyBorder="1" applyAlignment="1" applyProtection="1">
      <alignment horizontal="center" vertical="top" wrapText="1"/>
    </xf>
    <xf numFmtId="49" fontId="0" fillId="2" borderId="2" xfId="1" applyNumberFormat="1" applyFont="1" applyFill="1" applyBorder="1" applyAlignment="1" applyProtection="1">
      <alignment horizontal="center" vertical="center" wrapText="1"/>
    </xf>
    <xf numFmtId="0" fontId="0" fillId="3" borderId="2" xfId="9" applyNumberFormat="1" applyFont="1" applyFill="1" applyBorder="1" applyAlignment="1" applyProtection="1">
      <alignment horizontal="left" vertical="center" wrapText="1" indent="1"/>
    </xf>
    <xf numFmtId="0" fontId="0" fillId="3" borderId="2" xfId="1" applyFont="1" applyFill="1" applyBorder="1" applyAlignment="1" applyProtection="1">
      <alignment horizontal="left" vertical="center" wrapText="1" indent="1"/>
    </xf>
    <xf numFmtId="49" fontId="0" fillId="6" borderId="6" xfId="4"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left" vertical="center" wrapText="1"/>
      <protection locked="0"/>
    </xf>
    <xf numFmtId="0" fontId="0" fillId="6" borderId="2" xfId="9" applyNumberFormat="1"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xf>
    <xf numFmtId="0" fontId="4" fillId="4" borderId="12" xfId="1" applyFont="1" applyFill="1" applyBorder="1" applyAlignment="1" applyProtection="1">
      <alignment vertical="center" wrapText="1"/>
    </xf>
    <xf numFmtId="49" fontId="13" fillId="4" borderId="1" xfId="10" applyFont="1" applyFill="1" applyBorder="1" applyAlignment="1" applyProtection="1">
      <alignment horizontal="left" vertical="center"/>
    </xf>
    <xf numFmtId="49" fontId="13" fillId="4" borderId="1" xfId="10" applyFont="1" applyFill="1" applyBorder="1" applyAlignment="1" applyProtection="1">
      <alignment horizontal="left" vertical="center" indent="2"/>
    </xf>
    <xf numFmtId="49" fontId="22" fillId="4" borderId="6" xfId="10" applyFont="1" applyFill="1" applyBorder="1" applyAlignment="1" applyProtection="1">
      <alignment horizontal="center" vertical="top"/>
    </xf>
    <xf numFmtId="49" fontId="0" fillId="2" borderId="2" xfId="1" applyNumberFormat="1" applyFont="1" applyFill="1" applyBorder="1" applyAlignment="1" applyProtection="1">
      <alignment horizontal="center" vertical="center" wrapText="1"/>
    </xf>
    <xf numFmtId="49" fontId="15" fillId="8" borderId="2" xfId="9" applyNumberFormat="1" applyFont="1" applyFill="1" applyBorder="1" applyAlignment="1" applyProtection="1">
      <alignment horizontal="left" vertical="center" wrapText="1"/>
      <protection locked="0"/>
    </xf>
    <xf numFmtId="4" fontId="0" fillId="6" borderId="2" xfId="9" applyNumberFormat="1" applyFont="1" applyFill="1" applyBorder="1" applyAlignment="1" applyProtection="1">
      <alignment horizontal="right" vertical="center" wrapText="1"/>
      <protection locked="0"/>
    </xf>
    <xf numFmtId="49" fontId="13" fillId="4" borderId="1" xfId="10" applyFont="1" applyFill="1" applyBorder="1" applyAlignment="1" applyProtection="1">
      <alignment horizontal="left" vertical="center" indent="3"/>
    </xf>
    <xf numFmtId="49" fontId="0" fillId="2" borderId="4" xfId="1"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49" fontId="4" fillId="0" borderId="0" xfId="10">
      <alignment vertical="top"/>
    </xf>
    <xf numFmtId="49" fontId="4" fillId="0" borderId="10" xfId="10" applyBorder="1">
      <alignment vertical="top"/>
    </xf>
    <xf numFmtId="49" fontId="3" fillId="0" borderId="0" xfId="10" applyFont="1" applyAlignment="1">
      <alignment vertical="top"/>
    </xf>
    <xf numFmtId="0" fontId="7" fillId="0" borderId="0" xfId="1" applyFont="1" applyFill="1" applyAlignment="1" applyProtection="1">
      <alignment horizontal="right" vertical="top" wrapText="1"/>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53</xdr:col>
      <xdr:colOff>38100</xdr:colOff>
      <xdr:row>31</xdr:row>
      <xdr:rowOff>0</xdr:rowOff>
    </xdr:from>
    <xdr:to>
      <xdr:col>53</xdr:col>
      <xdr:colOff>228600</xdr:colOff>
      <xdr:row>32</xdr:row>
      <xdr:rowOff>0</xdr:rowOff>
    </xdr:to>
    <xdr:grpSp>
      <xdr:nvGrpSpPr>
        <xdr:cNvPr id="4" name="shCalendar" hidden="1"/>
        <xdr:cNvGrpSpPr>
          <a:grpSpLocks/>
        </xdr:cNvGrpSpPr>
      </xdr:nvGrpSpPr>
      <xdr:grpSpPr bwMode="auto">
        <a:xfrm>
          <a:off x="29470350" y="7019925"/>
          <a:ext cx="190500" cy="15430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8;&#1072;&#1088;&#1080;&#1092;&#1099;%202021-2023%20(&#1047;&#1072;&#1103;&#1074;&#1083;&#1077;&#1085;&#1086;%20&#1084;&#1072;&#1081;%202020)\FAS.JKH.OPEN.INFO.REQUEST.WARM(v1.0.2)&#1043;&#1058;&#1057;%202021-2023.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s>
    <sheetDataSet>
      <sheetData sheetId="0"/>
      <sheetData sheetId="1"/>
      <sheetData sheetId="2"/>
      <sheetData sheetId="3">
        <row r="19">
          <cell r="F19" t="str">
            <v>30.04.2020</v>
          </cell>
        </row>
        <row r="20">
          <cell r="F20" t="str">
            <v>4230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F44"/>
  <sheetViews>
    <sheetView tabSelected="1" topLeftCell="C4" workbookViewId="0">
      <selection activeCell="F15" sqref="F15"/>
    </sheetView>
  </sheetViews>
  <sheetFormatPr defaultColWidth="10.5703125" defaultRowHeight="14.25"/>
  <cols>
    <col min="1" max="1" width="9.140625" style="102" hidden="1" customWidth="1"/>
    <col min="2" max="2" width="9.140625" style="103" hidden="1" customWidth="1"/>
    <col min="3" max="3" width="3.7109375" style="104" customWidth="1"/>
    <col min="4" max="4" width="6.28515625" style="3" bestFit="1" customWidth="1"/>
    <col min="5" max="5" width="46.7109375" style="3" customWidth="1"/>
    <col min="6" max="6" width="35.7109375" style="3" customWidth="1"/>
    <col min="7" max="7" width="3.7109375" style="3" customWidth="1"/>
    <col min="8" max="9" width="11.7109375" style="3" customWidth="1"/>
    <col min="10" max="11" width="35.7109375" style="3" customWidth="1"/>
    <col min="12" max="12" width="84.85546875" style="3" customWidth="1"/>
    <col min="13" max="13" width="10.5703125" style="3"/>
    <col min="14" max="15" width="10.5703125" style="41"/>
    <col min="16" max="16384" width="10.5703125" style="3"/>
  </cols>
  <sheetData>
    <row r="1" spans="1:32" hidden="1">
      <c r="S1" s="105"/>
      <c r="AF1" s="106"/>
    </row>
    <row r="2" spans="1:32" hidden="1"/>
    <row r="3" spans="1:32" hidden="1"/>
    <row r="4" spans="1:32" ht="3" customHeight="1">
      <c r="C4" s="107"/>
      <c r="D4" s="5"/>
      <c r="E4" s="5"/>
      <c r="F4" s="5"/>
      <c r="G4" s="5"/>
      <c r="H4" s="5"/>
      <c r="I4" s="5"/>
      <c r="J4" s="5"/>
      <c r="K4" s="108"/>
      <c r="L4" s="108"/>
    </row>
    <row r="5" spans="1:32" ht="26.1" customHeight="1">
      <c r="C5" s="107"/>
      <c r="D5" s="98" t="s">
        <v>56</v>
      </c>
      <c r="E5" s="98"/>
      <c r="F5" s="98"/>
      <c r="G5" s="98"/>
      <c r="H5" s="98"/>
      <c r="I5" s="98"/>
      <c r="J5" s="98"/>
      <c r="K5" s="98"/>
      <c r="L5" s="109"/>
    </row>
    <row r="6" spans="1:32" ht="3" customHeight="1">
      <c r="C6" s="107"/>
      <c r="D6" s="5"/>
      <c r="E6" s="110"/>
      <c r="F6" s="110"/>
      <c r="G6" s="110"/>
      <c r="H6" s="110"/>
      <c r="I6" s="110"/>
      <c r="J6" s="110"/>
      <c r="K6" s="8"/>
      <c r="L6" s="111"/>
    </row>
    <row r="7" spans="1:32" ht="18.75">
      <c r="C7" s="107"/>
      <c r="D7" s="5"/>
      <c r="E7" s="112" t="s">
        <v>57</v>
      </c>
      <c r="F7" s="100" t="s">
        <v>58</v>
      </c>
      <c r="G7" s="100"/>
      <c r="H7" s="100"/>
      <c r="I7" s="100"/>
      <c r="J7" s="100"/>
      <c r="K7" s="100"/>
      <c r="L7" s="113"/>
      <c r="M7" s="20"/>
    </row>
    <row r="8" spans="1:32" ht="30">
      <c r="C8" s="107"/>
      <c r="D8" s="5"/>
      <c r="E8" s="112" t="s">
        <v>59</v>
      </c>
      <c r="F8" s="100" t="s">
        <v>60</v>
      </c>
      <c r="G8" s="100"/>
      <c r="H8" s="100"/>
      <c r="I8" s="100"/>
      <c r="J8" s="100"/>
      <c r="K8" s="100"/>
      <c r="L8" s="113"/>
      <c r="M8" s="20"/>
    </row>
    <row r="9" spans="1:32">
      <c r="C9" s="107"/>
      <c r="D9" s="5"/>
      <c r="E9" s="110"/>
      <c r="F9" s="110"/>
      <c r="G9" s="110"/>
      <c r="H9" s="110"/>
      <c r="I9" s="110"/>
      <c r="J9" s="110"/>
      <c r="K9" s="8"/>
      <c r="L9" s="111"/>
    </row>
    <row r="10" spans="1:32" ht="21" customHeight="1">
      <c r="C10" s="107"/>
      <c r="D10" s="96" t="s">
        <v>3</v>
      </c>
      <c r="E10" s="96"/>
      <c r="F10" s="96"/>
      <c r="G10" s="96"/>
      <c r="H10" s="96"/>
      <c r="I10" s="96"/>
      <c r="J10" s="96"/>
      <c r="K10" s="96"/>
      <c r="L10" s="114" t="s">
        <v>4</v>
      </c>
    </row>
    <row r="11" spans="1:32" ht="21" customHeight="1">
      <c r="C11" s="107"/>
      <c r="D11" s="92" t="s">
        <v>5</v>
      </c>
      <c r="E11" s="115" t="s">
        <v>61</v>
      </c>
      <c r="F11" s="115" t="s">
        <v>19</v>
      </c>
      <c r="G11" s="116" t="s">
        <v>62</v>
      </c>
      <c r="H11" s="117"/>
      <c r="I11" s="118"/>
      <c r="J11" s="115" t="s">
        <v>63</v>
      </c>
      <c r="K11" s="115" t="s">
        <v>64</v>
      </c>
      <c r="L11" s="114"/>
    </row>
    <row r="12" spans="1:32" ht="21" customHeight="1">
      <c r="C12" s="107"/>
      <c r="D12" s="94"/>
      <c r="E12" s="119"/>
      <c r="F12" s="119"/>
      <c r="G12" s="120" t="s">
        <v>65</v>
      </c>
      <c r="H12" s="121"/>
      <c r="I12" s="122" t="s">
        <v>66</v>
      </c>
      <c r="J12" s="119"/>
      <c r="K12" s="119"/>
      <c r="L12" s="114"/>
    </row>
    <row r="13" spans="1:32" ht="12" customHeight="1">
      <c r="C13" s="107"/>
      <c r="D13" s="123" t="s">
        <v>17</v>
      </c>
      <c r="E13" s="123" t="s">
        <v>18</v>
      </c>
      <c r="F13" s="123" t="s">
        <v>67</v>
      </c>
      <c r="G13" s="124" t="s">
        <v>68</v>
      </c>
      <c r="H13" s="124"/>
      <c r="I13" s="123" t="s">
        <v>69</v>
      </c>
      <c r="J13" s="123" t="s">
        <v>70</v>
      </c>
      <c r="K13" s="123" t="s">
        <v>71</v>
      </c>
      <c r="L13" s="123" t="s">
        <v>72</v>
      </c>
    </row>
    <row r="14" spans="1:32" ht="14.25" customHeight="1">
      <c r="A14" s="125"/>
      <c r="C14" s="107"/>
      <c r="D14" s="126">
        <v>1</v>
      </c>
      <c r="E14" s="127" t="s">
        <v>73</v>
      </c>
      <c r="F14" s="128"/>
      <c r="G14" s="128"/>
      <c r="H14" s="128"/>
      <c r="I14" s="128"/>
      <c r="J14" s="128"/>
      <c r="K14" s="128"/>
      <c r="L14" s="129"/>
      <c r="M14" s="130"/>
    </row>
    <row r="15" spans="1:32" ht="56.25">
      <c r="A15" s="125"/>
      <c r="C15" s="107"/>
      <c r="D15" s="126" t="s">
        <v>74</v>
      </c>
      <c r="E15" s="131" t="s">
        <v>75</v>
      </c>
      <c r="F15" s="131" t="s">
        <v>75</v>
      </c>
      <c r="G15" s="132" t="s">
        <v>75</v>
      </c>
      <c r="H15" s="133"/>
      <c r="I15" s="131" t="s">
        <v>75</v>
      </c>
      <c r="J15" s="134" t="s">
        <v>76</v>
      </c>
      <c r="K15" s="135" t="s">
        <v>77</v>
      </c>
      <c r="L15" s="136" t="s">
        <v>78</v>
      </c>
      <c r="M15" s="130"/>
    </row>
    <row r="16" spans="1:32" ht="18.75">
      <c r="A16" s="125"/>
      <c r="B16" s="103">
        <v>3</v>
      </c>
      <c r="C16" s="107"/>
      <c r="D16" s="137">
        <v>2</v>
      </c>
      <c r="E16" s="138" t="s">
        <v>79</v>
      </c>
      <c r="F16" s="139"/>
      <c r="G16" s="139"/>
      <c r="H16" s="140"/>
      <c r="I16" s="140"/>
      <c r="J16" s="140" t="s">
        <v>75</v>
      </c>
      <c r="K16" s="140"/>
      <c r="L16" s="141"/>
      <c r="M16" s="130"/>
    </row>
    <row r="17" spans="1:15" ht="30">
      <c r="A17" s="125"/>
      <c r="C17" s="142"/>
      <c r="D17" s="143" t="s">
        <v>80</v>
      </c>
      <c r="E17" s="144" t="s">
        <v>81</v>
      </c>
      <c r="F17" s="145" t="s">
        <v>82</v>
      </c>
      <c r="G17" s="131"/>
      <c r="H17" s="146" t="s">
        <v>28</v>
      </c>
      <c r="I17" s="147" t="s">
        <v>32</v>
      </c>
      <c r="J17" s="148" t="s">
        <v>83</v>
      </c>
      <c r="K17" s="131" t="s">
        <v>75</v>
      </c>
      <c r="L17" s="63" t="s">
        <v>84</v>
      </c>
      <c r="M17" s="130"/>
    </row>
    <row r="18" spans="1:15" s="14" customFormat="1" ht="30">
      <c r="A18" s="125"/>
      <c r="B18" s="103"/>
      <c r="C18" s="142"/>
      <c r="D18" s="143"/>
      <c r="E18" s="144"/>
      <c r="F18" s="145"/>
      <c r="G18" s="149" t="s">
        <v>2</v>
      </c>
      <c r="H18" s="146" t="s">
        <v>33</v>
      </c>
      <c r="I18" s="147" t="s">
        <v>36</v>
      </c>
      <c r="J18" s="148" t="s">
        <v>83</v>
      </c>
      <c r="K18" s="131" t="s">
        <v>75</v>
      </c>
      <c r="L18" s="64"/>
      <c r="M18" s="130"/>
      <c r="N18" s="41"/>
      <c r="O18" s="41"/>
    </row>
    <row r="19" spans="1:15" s="14" customFormat="1" ht="30">
      <c r="A19" s="125"/>
      <c r="B19" s="103"/>
      <c r="C19" s="142"/>
      <c r="D19" s="143"/>
      <c r="E19" s="144"/>
      <c r="F19" s="145"/>
      <c r="G19" s="149" t="s">
        <v>2</v>
      </c>
      <c r="H19" s="146" t="s">
        <v>37</v>
      </c>
      <c r="I19" s="147" t="s">
        <v>40</v>
      </c>
      <c r="J19" s="148" t="s">
        <v>83</v>
      </c>
      <c r="K19" s="131" t="s">
        <v>75</v>
      </c>
      <c r="L19" s="64"/>
      <c r="M19" s="130"/>
      <c r="N19" s="41"/>
      <c r="O19" s="41"/>
    </row>
    <row r="20" spans="1:15" ht="18.75">
      <c r="A20" s="125"/>
      <c r="C20" s="142"/>
      <c r="D20" s="143"/>
      <c r="E20" s="144"/>
      <c r="F20" s="145"/>
      <c r="G20" s="150"/>
      <c r="H20" s="151" t="s">
        <v>9</v>
      </c>
      <c r="I20" s="152"/>
      <c r="J20" s="152"/>
      <c r="K20" s="153"/>
      <c r="L20" s="65"/>
      <c r="M20" s="130"/>
    </row>
    <row r="21" spans="1:15" ht="18.75">
      <c r="A21" s="125"/>
      <c r="B21" s="103">
        <v>3</v>
      </c>
      <c r="C21" s="107"/>
      <c r="D21" s="154" t="s">
        <v>67</v>
      </c>
      <c r="E21" s="127" t="s">
        <v>85</v>
      </c>
      <c r="F21" s="127"/>
      <c r="G21" s="127"/>
      <c r="H21" s="127"/>
      <c r="I21" s="127"/>
      <c r="J21" s="127"/>
      <c r="K21" s="127"/>
      <c r="L21" s="40"/>
      <c r="M21" s="130"/>
    </row>
    <row r="22" spans="1:15" ht="33.75">
      <c r="A22" s="125"/>
      <c r="C22" s="107"/>
      <c r="D22" s="126" t="s">
        <v>86</v>
      </c>
      <c r="E22" s="131" t="s">
        <v>75</v>
      </c>
      <c r="F22" s="131" t="s">
        <v>75</v>
      </c>
      <c r="G22" s="132" t="s">
        <v>75</v>
      </c>
      <c r="H22" s="133"/>
      <c r="I22" s="131" t="s">
        <v>75</v>
      </c>
      <c r="J22" s="131" t="s">
        <v>75</v>
      </c>
      <c r="K22" s="155" t="s">
        <v>87</v>
      </c>
      <c r="L22" s="136" t="s">
        <v>88</v>
      </c>
      <c r="M22" s="130"/>
    </row>
    <row r="23" spans="1:15" ht="18.75">
      <c r="A23" s="125"/>
      <c r="B23" s="103">
        <v>3</v>
      </c>
      <c r="C23" s="107"/>
      <c r="D23" s="154" t="s">
        <v>68</v>
      </c>
      <c r="E23" s="127" t="s">
        <v>89</v>
      </c>
      <c r="F23" s="127"/>
      <c r="G23" s="127"/>
      <c r="H23" s="127"/>
      <c r="I23" s="127"/>
      <c r="J23" s="127"/>
      <c r="K23" s="127"/>
      <c r="L23" s="40"/>
      <c r="M23" s="130"/>
    </row>
    <row r="24" spans="1:15" ht="18.75">
      <c r="A24" s="125"/>
      <c r="C24" s="142"/>
      <c r="D24" s="143" t="s">
        <v>90</v>
      </c>
      <c r="E24" s="144" t="s">
        <v>81</v>
      </c>
      <c r="F24" s="145" t="s">
        <v>82</v>
      </c>
      <c r="G24" s="131"/>
      <c r="H24" s="147" t="s">
        <v>28</v>
      </c>
      <c r="I24" s="147" t="s">
        <v>32</v>
      </c>
      <c r="J24" s="156">
        <v>3935703.08</v>
      </c>
      <c r="K24" s="131" t="s">
        <v>75</v>
      </c>
      <c r="L24" s="63" t="s">
        <v>91</v>
      </c>
      <c r="M24" s="130"/>
    </row>
    <row r="25" spans="1:15" s="14" customFormat="1" ht="18.75">
      <c r="A25" s="125"/>
      <c r="B25" s="103"/>
      <c r="C25" s="142"/>
      <c r="D25" s="143"/>
      <c r="E25" s="144"/>
      <c r="F25" s="145"/>
      <c r="G25" s="149" t="s">
        <v>2</v>
      </c>
      <c r="H25" s="146" t="s">
        <v>33</v>
      </c>
      <c r="I25" s="147" t="s">
        <v>36</v>
      </c>
      <c r="J25" s="156">
        <v>4043862.23</v>
      </c>
      <c r="K25" s="131" t="s">
        <v>75</v>
      </c>
      <c r="L25" s="64"/>
      <c r="M25" s="130"/>
      <c r="N25" s="41"/>
      <c r="O25" s="41"/>
    </row>
    <row r="26" spans="1:15" s="14" customFormat="1" ht="18.75">
      <c r="A26" s="125"/>
      <c r="B26" s="103"/>
      <c r="C26" s="142"/>
      <c r="D26" s="143"/>
      <c r="E26" s="144"/>
      <c r="F26" s="145"/>
      <c r="G26" s="149" t="s">
        <v>2</v>
      </c>
      <c r="H26" s="146" t="s">
        <v>37</v>
      </c>
      <c r="I26" s="147" t="s">
        <v>40</v>
      </c>
      <c r="J26" s="156">
        <v>4156085.56</v>
      </c>
      <c r="K26" s="131" t="s">
        <v>75</v>
      </c>
      <c r="L26" s="64"/>
      <c r="M26" s="130"/>
      <c r="N26" s="41"/>
      <c r="O26" s="41"/>
    </row>
    <row r="27" spans="1:15" ht="18.75">
      <c r="A27" s="125"/>
      <c r="C27" s="142"/>
      <c r="D27" s="143"/>
      <c r="E27" s="144"/>
      <c r="F27" s="145"/>
      <c r="G27" s="150"/>
      <c r="H27" s="151" t="s">
        <v>9</v>
      </c>
      <c r="I27" s="157"/>
      <c r="J27" s="157"/>
      <c r="K27" s="153"/>
      <c r="L27" s="65"/>
      <c r="M27" s="130"/>
    </row>
    <row r="28" spans="1:15" ht="18.75">
      <c r="A28" s="125"/>
      <c r="C28" s="107"/>
      <c r="D28" s="154" t="s">
        <v>69</v>
      </c>
      <c r="E28" s="127" t="s">
        <v>92</v>
      </c>
      <c r="F28" s="127"/>
      <c r="G28" s="127"/>
      <c r="H28" s="127"/>
      <c r="I28" s="127"/>
      <c r="J28" s="127"/>
      <c r="K28" s="127"/>
      <c r="L28" s="40"/>
      <c r="M28" s="130"/>
    </row>
    <row r="29" spans="1:15" ht="18.75">
      <c r="A29" s="125"/>
      <c r="C29" s="142"/>
      <c r="D29" s="158" t="s">
        <v>93</v>
      </c>
      <c r="E29" s="144" t="s">
        <v>81</v>
      </c>
      <c r="F29" s="145" t="s">
        <v>82</v>
      </c>
      <c r="G29" s="131"/>
      <c r="H29" s="146" t="s">
        <v>28</v>
      </c>
      <c r="I29" s="147" t="s">
        <v>32</v>
      </c>
      <c r="J29" s="156">
        <v>2051.9299999999998</v>
      </c>
      <c r="K29" s="131" t="s">
        <v>75</v>
      </c>
      <c r="L29" s="63" t="s">
        <v>94</v>
      </c>
      <c r="M29" s="130"/>
    </row>
    <row r="30" spans="1:15" s="14" customFormat="1" ht="18.75">
      <c r="A30" s="125"/>
      <c r="B30" s="103"/>
      <c r="C30" s="142"/>
      <c r="D30" s="159"/>
      <c r="E30" s="144"/>
      <c r="F30" s="145"/>
      <c r="G30" s="149" t="s">
        <v>2</v>
      </c>
      <c r="H30" s="146" t="s">
        <v>33</v>
      </c>
      <c r="I30" s="147" t="s">
        <v>36</v>
      </c>
      <c r="J30" s="156">
        <v>2051.9299999999998</v>
      </c>
      <c r="K30" s="131" t="s">
        <v>75</v>
      </c>
      <c r="L30" s="64"/>
      <c r="M30" s="130"/>
      <c r="N30" s="41"/>
      <c r="O30" s="41"/>
    </row>
    <row r="31" spans="1:15" s="14" customFormat="1" ht="18.75">
      <c r="A31" s="125"/>
      <c r="B31" s="103"/>
      <c r="C31" s="142"/>
      <c r="D31" s="159"/>
      <c r="E31" s="144"/>
      <c r="F31" s="145"/>
      <c r="G31" s="149" t="s">
        <v>2</v>
      </c>
      <c r="H31" s="146" t="s">
        <v>37</v>
      </c>
      <c r="I31" s="147" t="s">
        <v>40</v>
      </c>
      <c r="J31" s="156">
        <v>2051.9299999999998</v>
      </c>
      <c r="K31" s="131" t="s">
        <v>75</v>
      </c>
      <c r="L31" s="64"/>
      <c r="M31" s="130"/>
      <c r="N31" s="41"/>
      <c r="O31" s="41"/>
    </row>
    <row r="32" spans="1:15" ht="18.75">
      <c r="A32" s="125"/>
      <c r="C32" s="142"/>
      <c r="D32" s="160"/>
      <c r="E32" s="144"/>
      <c r="F32" s="145"/>
      <c r="G32" s="150"/>
      <c r="H32" s="151" t="s">
        <v>9</v>
      </c>
      <c r="I32" s="157"/>
      <c r="J32" s="157"/>
      <c r="K32" s="153"/>
      <c r="L32" s="65"/>
      <c r="M32" s="130"/>
    </row>
    <row r="33" spans="1:15" ht="18.75">
      <c r="A33" s="125"/>
      <c r="C33" s="107"/>
      <c r="D33" s="154" t="s">
        <v>70</v>
      </c>
      <c r="E33" s="127" t="s">
        <v>95</v>
      </c>
      <c r="F33" s="127"/>
      <c r="G33" s="127"/>
      <c r="H33" s="127"/>
      <c r="I33" s="127"/>
      <c r="J33" s="127"/>
      <c r="K33" s="127"/>
      <c r="L33" s="40"/>
      <c r="M33" s="130"/>
    </row>
    <row r="34" spans="1:15" ht="18.75">
      <c r="A34" s="125"/>
      <c r="C34" s="142"/>
      <c r="D34" s="158" t="s">
        <v>96</v>
      </c>
      <c r="E34" s="144" t="s">
        <v>81</v>
      </c>
      <c r="F34" s="145" t="s">
        <v>82</v>
      </c>
      <c r="G34" s="131"/>
      <c r="H34" s="146" t="s">
        <v>28</v>
      </c>
      <c r="I34" s="147" t="s">
        <v>32</v>
      </c>
      <c r="J34" s="156">
        <v>0</v>
      </c>
      <c r="K34" s="131" t="s">
        <v>75</v>
      </c>
      <c r="L34" s="63" t="s">
        <v>97</v>
      </c>
      <c r="M34" s="130"/>
      <c r="O34" s="41" t="s">
        <v>98</v>
      </c>
    </row>
    <row r="35" spans="1:15" s="14" customFormat="1" ht="18.75">
      <c r="A35" s="125"/>
      <c r="B35" s="103"/>
      <c r="C35" s="142"/>
      <c r="D35" s="159"/>
      <c r="E35" s="144"/>
      <c r="F35" s="145"/>
      <c r="G35" s="149" t="s">
        <v>2</v>
      </c>
      <c r="H35" s="146" t="s">
        <v>33</v>
      </c>
      <c r="I35" s="147" t="s">
        <v>36</v>
      </c>
      <c r="J35" s="156">
        <v>0</v>
      </c>
      <c r="K35" s="131" t="s">
        <v>75</v>
      </c>
      <c r="L35" s="64"/>
      <c r="M35" s="130"/>
      <c r="N35" s="41"/>
      <c r="O35" s="41"/>
    </row>
    <row r="36" spans="1:15" s="14" customFormat="1" ht="18.75">
      <c r="A36" s="125"/>
      <c r="B36" s="103"/>
      <c r="C36" s="142"/>
      <c r="D36" s="159"/>
      <c r="E36" s="144"/>
      <c r="F36" s="145"/>
      <c r="G36" s="149" t="s">
        <v>2</v>
      </c>
      <c r="H36" s="146" t="s">
        <v>37</v>
      </c>
      <c r="I36" s="147" t="s">
        <v>40</v>
      </c>
      <c r="J36" s="156">
        <v>0</v>
      </c>
      <c r="K36" s="131" t="s">
        <v>75</v>
      </c>
      <c r="L36" s="64"/>
      <c r="M36" s="130"/>
      <c r="N36" s="41"/>
      <c r="O36" s="41"/>
    </row>
    <row r="37" spans="1:15" ht="18.75">
      <c r="A37" s="125"/>
      <c r="C37" s="142"/>
      <c r="D37" s="160"/>
      <c r="E37" s="144"/>
      <c r="F37" s="145"/>
      <c r="G37" s="150"/>
      <c r="H37" s="151" t="s">
        <v>9</v>
      </c>
      <c r="I37" s="157"/>
      <c r="J37" s="157"/>
      <c r="K37" s="153"/>
      <c r="L37" s="65"/>
      <c r="M37" s="130"/>
    </row>
    <row r="38" spans="1:15" ht="18.75">
      <c r="A38" s="125"/>
      <c r="B38" s="103">
        <v>3</v>
      </c>
      <c r="C38" s="107"/>
      <c r="D38" s="154" t="s">
        <v>71</v>
      </c>
      <c r="E38" s="127" t="s">
        <v>99</v>
      </c>
      <c r="F38" s="127"/>
      <c r="G38" s="127"/>
      <c r="H38" s="127"/>
      <c r="I38" s="127"/>
      <c r="J38" s="127"/>
      <c r="K38" s="127"/>
      <c r="L38" s="40"/>
      <c r="M38" s="130"/>
    </row>
    <row r="39" spans="1:15" ht="18.75">
      <c r="A39" s="125"/>
      <c r="C39" s="142"/>
      <c r="D39" s="158" t="s">
        <v>100</v>
      </c>
      <c r="E39" s="144" t="s">
        <v>81</v>
      </c>
      <c r="F39" s="145" t="s">
        <v>82</v>
      </c>
      <c r="G39" s="131"/>
      <c r="H39" s="146" t="s">
        <v>28</v>
      </c>
      <c r="I39" s="147" t="s">
        <v>32</v>
      </c>
      <c r="J39" s="156">
        <v>0</v>
      </c>
      <c r="K39" s="131" t="s">
        <v>75</v>
      </c>
      <c r="L39" s="63" t="s">
        <v>101</v>
      </c>
      <c r="M39" s="130"/>
    </row>
    <row r="40" spans="1:15" s="14" customFormat="1" ht="18.75">
      <c r="A40" s="125"/>
      <c r="B40" s="103"/>
      <c r="C40" s="142"/>
      <c r="D40" s="159"/>
      <c r="E40" s="144"/>
      <c r="F40" s="145"/>
      <c r="G40" s="149" t="s">
        <v>2</v>
      </c>
      <c r="H40" s="146" t="s">
        <v>33</v>
      </c>
      <c r="I40" s="147" t="s">
        <v>36</v>
      </c>
      <c r="J40" s="156">
        <v>0</v>
      </c>
      <c r="K40" s="131" t="s">
        <v>75</v>
      </c>
      <c r="L40" s="64"/>
      <c r="M40" s="130"/>
      <c r="N40" s="41"/>
      <c r="O40" s="41"/>
    </row>
    <row r="41" spans="1:15" s="14" customFormat="1" ht="18.75">
      <c r="A41" s="125"/>
      <c r="B41" s="103"/>
      <c r="C41" s="142"/>
      <c r="D41" s="159"/>
      <c r="E41" s="144"/>
      <c r="F41" s="145"/>
      <c r="G41" s="149" t="s">
        <v>2</v>
      </c>
      <c r="H41" s="146" t="s">
        <v>37</v>
      </c>
      <c r="I41" s="147" t="s">
        <v>40</v>
      </c>
      <c r="J41" s="156">
        <v>0</v>
      </c>
      <c r="K41" s="131" t="s">
        <v>75</v>
      </c>
      <c r="L41" s="64"/>
      <c r="M41" s="130"/>
      <c r="N41" s="41"/>
      <c r="O41" s="41"/>
    </row>
    <row r="42" spans="1:15" ht="18.75">
      <c r="A42" s="125"/>
      <c r="C42" s="142"/>
      <c r="D42" s="160"/>
      <c r="E42" s="144"/>
      <c r="F42" s="145"/>
      <c r="G42" s="150"/>
      <c r="H42" s="151" t="s">
        <v>9</v>
      </c>
      <c r="I42" s="157"/>
      <c r="J42" s="157"/>
      <c r="K42" s="153"/>
      <c r="L42" s="65"/>
      <c r="M42" s="130"/>
    </row>
    <row r="43" spans="1:15" s="161" customFormat="1" ht="11.25">
      <c r="A43" s="125"/>
      <c r="D43" s="162"/>
      <c r="E43" s="162"/>
      <c r="F43" s="162"/>
      <c r="G43" s="162"/>
      <c r="H43" s="162"/>
      <c r="I43" s="162"/>
      <c r="J43" s="162"/>
      <c r="K43" s="162"/>
      <c r="L43" s="162"/>
      <c r="N43" s="163"/>
      <c r="O43" s="163"/>
    </row>
    <row r="44" spans="1:15">
      <c r="D44" s="164">
        <v>1</v>
      </c>
      <c r="E44" s="66" t="s">
        <v>102</v>
      </c>
      <c r="F44" s="66"/>
      <c r="G44" s="66"/>
      <c r="H44" s="66"/>
      <c r="I44" s="66"/>
      <c r="J44" s="66"/>
      <c r="K44" s="66"/>
      <c r="L44" s="66"/>
    </row>
  </sheetData>
  <mergeCells count="48">
    <mergeCell ref="E44:L44"/>
    <mergeCell ref="E38:K38"/>
    <mergeCell ref="C39:C42"/>
    <mergeCell ref="D39:D42"/>
    <mergeCell ref="E39:E42"/>
    <mergeCell ref="F39:F42"/>
    <mergeCell ref="L39:L42"/>
    <mergeCell ref="E33:K33"/>
    <mergeCell ref="C34:C37"/>
    <mergeCell ref="D34:D37"/>
    <mergeCell ref="E34:E37"/>
    <mergeCell ref="F34:F37"/>
    <mergeCell ref="L34:L37"/>
    <mergeCell ref="L24:L27"/>
    <mergeCell ref="E28:K28"/>
    <mergeCell ref="C29:C32"/>
    <mergeCell ref="D29:D32"/>
    <mergeCell ref="E29:E32"/>
    <mergeCell ref="F29:F32"/>
    <mergeCell ref="L29:L32"/>
    <mergeCell ref="G22:H22"/>
    <mergeCell ref="E23:K23"/>
    <mergeCell ref="C24:C27"/>
    <mergeCell ref="D24:D27"/>
    <mergeCell ref="E24:E27"/>
    <mergeCell ref="F24:F27"/>
    <mergeCell ref="C17:C20"/>
    <mergeCell ref="D17:D20"/>
    <mergeCell ref="E17:E20"/>
    <mergeCell ref="F17:F20"/>
    <mergeCell ref="L17:L20"/>
    <mergeCell ref="E21:K21"/>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P38"/>
  <sheetViews>
    <sheetView topLeftCell="I4" workbookViewId="0">
      <selection activeCell="J30" sqref="J30"/>
    </sheetView>
  </sheetViews>
  <sheetFormatPr defaultColWidth="10.5703125" defaultRowHeight="11.25"/>
  <cols>
    <col min="1" max="6" width="10.5703125" style="1" hidden="1" customWidth="1"/>
    <col min="7" max="8" width="9.140625" style="2" hidden="1" customWidth="1"/>
    <col min="9" max="9" width="12.7109375" style="3" customWidth="1"/>
    <col min="10" max="10" width="44.7109375" style="3" customWidth="1"/>
    <col min="11" max="11" width="1.7109375" style="3" hidden="1" customWidth="1"/>
    <col min="12" max="12" width="29.7109375" style="3" customWidth="1"/>
    <col min="13" max="14" width="23.7109375" style="3" hidden="1" customWidth="1"/>
    <col min="15" max="15" width="11.7109375" style="3" customWidth="1"/>
    <col min="16" max="16" width="3.7109375" style="3" customWidth="1"/>
    <col min="17" max="17" width="11.7109375" style="3" customWidth="1"/>
    <col min="18" max="18" width="8.5703125" style="3" customWidth="1"/>
    <col min="19" max="19" width="29.7109375" style="3" customWidth="1"/>
    <col min="20" max="21" width="23.7109375" style="3" hidden="1" customWidth="1"/>
    <col min="22" max="22" width="11.7109375" style="3" customWidth="1"/>
    <col min="23" max="23" width="3.7109375" style="3" customWidth="1"/>
    <col min="24" max="24" width="11.7109375" style="3" customWidth="1"/>
    <col min="25" max="25" width="8.5703125" style="3" customWidth="1"/>
    <col min="26" max="26" width="29.7109375" style="3" customWidth="1"/>
    <col min="27" max="28" width="23.7109375" style="3" hidden="1" customWidth="1"/>
    <col min="29" max="29" width="11.7109375" style="3" customWidth="1"/>
    <col min="30" max="30" width="3.7109375" style="3" customWidth="1"/>
    <col min="31" max="31" width="11.7109375" style="3" customWidth="1"/>
    <col min="32" max="32" width="8.5703125" style="3" customWidth="1"/>
    <col min="33" max="33" width="29.7109375" style="3" customWidth="1"/>
    <col min="34" max="35" width="23.7109375" style="3" hidden="1" customWidth="1"/>
    <col min="36" max="36" width="11.7109375" style="3" customWidth="1"/>
    <col min="37" max="37" width="3.7109375" style="3" customWidth="1"/>
    <col min="38" max="38" width="11.7109375" style="3" customWidth="1"/>
    <col min="39" max="39" width="8.5703125" style="3" customWidth="1"/>
    <col min="40" max="40" width="29.7109375" style="3" customWidth="1"/>
    <col min="41" max="42" width="23.7109375" style="3" hidden="1" customWidth="1"/>
    <col min="43" max="43" width="11.7109375" style="3" customWidth="1"/>
    <col min="44" max="44" width="3.7109375" style="3" customWidth="1"/>
    <col min="45" max="45" width="11.7109375" style="3" customWidth="1"/>
    <col min="46" max="46" width="8.5703125" style="3" customWidth="1"/>
    <col min="47" max="47" width="29.7109375" style="3" customWidth="1"/>
    <col min="48" max="49" width="23.7109375" style="3" hidden="1" customWidth="1"/>
    <col min="50" max="50" width="11.7109375" style="3" customWidth="1"/>
    <col min="51" max="51" width="3.7109375" style="3" customWidth="1"/>
    <col min="52" max="52" width="11.7109375" style="3" customWidth="1"/>
    <col min="53" max="53" width="8.5703125" style="3" hidden="1" customWidth="1"/>
    <col min="54" max="54" width="4.7109375" style="3" customWidth="1"/>
    <col min="55" max="55" width="115.7109375" style="3" customWidth="1"/>
    <col min="56" max="57" width="10.5703125" style="1"/>
    <col min="58" max="58" width="11.140625" style="1" customWidth="1"/>
    <col min="59" max="66" width="10.5703125" style="1"/>
    <col min="67" max="288" width="10.5703125" style="3"/>
    <col min="289" max="296" width="0" style="3" hidden="1" customWidth="1"/>
    <col min="297" max="297" width="3.7109375" style="3" customWidth="1"/>
    <col min="298" max="298" width="3.85546875" style="3" customWidth="1"/>
    <col min="299" max="299" width="3.7109375" style="3" customWidth="1"/>
    <col min="300" max="300" width="12.7109375" style="3" customWidth="1"/>
    <col min="301" max="301" width="52.7109375" style="3" customWidth="1"/>
    <col min="302" max="305" width="0" style="3" hidden="1" customWidth="1"/>
    <col min="306" max="306" width="12.28515625" style="3" customWidth="1"/>
    <col min="307" max="307" width="6.42578125" style="3" customWidth="1"/>
    <col min="308" max="308" width="12.28515625" style="3" customWidth="1"/>
    <col min="309" max="309" width="0" style="3" hidden="1" customWidth="1"/>
    <col min="310" max="310" width="3.7109375" style="3" customWidth="1"/>
    <col min="311" max="311" width="11.140625" style="3" bestFit="1" customWidth="1"/>
    <col min="312" max="313" width="10.5703125" style="3"/>
    <col min="314" max="314" width="11.140625" style="3" customWidth="1"/>
    <col min="315" max="544" width="10.5703125" style="3"/>
    <col min="545" max="552" width="0" style="3" hidden="1" customWidth="1"/>
    <col min="553" max="553" width="3.7109375" style="3" customWidth="1"/>
    <col min="554" max="554" width="3.85546875" style="3" customWidth="1"/>
    <col min="555" max="555" width="3.7109375" style="3" customWidth="1"/>
    <col min="556" max="556" width="12.7109375" style="3" customWidth="1"/>
    <col min="557" max="557" width="52.7109375" style="3" customWidth="1"/>
    <col min="558" max="561" width="0" style="3" hidden="1" customWidth="1"/>
    <col min="562" max="562" width="12.28515625" style="3" customWidth="1"/>
    <col min="563" max="563" width="6.42578125" style="3" customWidth="1"/>
    <col min="564" max="564" width="12.28515625" style="3" customWidth="1"/>
    <col min="565" max="565" width="0" style="3" hidden="1" customWidth="1"/>
    <col min="566" max="566" width="3.7109375" style="3" customWidth="1"/>
    <col min="567" max="567" width="11.140625" style="3" bestFit="1" customWidth="1"/>
    <col min="568" max="569" width="10.5703125" style="3"/>
    <col min="570" max="570" width="11.140625" style="3" customWidth="1"/>
    <col min="571" max="800" width="10.5703125" style="3"/>
    <col min="801" max="808" width="0" style="3" hidden="1" customWidth="1"/>
    <col min="809" max="809" width="3.7109375" style="3" customWidth="1"/>
    <col min="810" max="810" width="3.85546875" style="3" customWidth="1"/>
    <col min="811" max="811" width="3.7109375" style="3" customWidth="1"/>
    <col min="812" max="812" width="12.7109375" style="3" customWidth="1"/>
    <col min="813" max="813" width="52.7109375" style="3" customWidth="1"/>
    <col min="814" max="817" width="0" style="3" hidden="1" customWidth="1"/>
    <col min="818" max="818" width="12.28515625" style="3" customWidth="1"/>
    <col min="819" max="819" width="6.42578125" style="3" customWidth="1"/>
    <col min="820" max="820" width="12.28515625" style="3" customWidth="1"/>
    <col min="821" max="821" width="0" style="3" hidden="1" customWidth="1"/>
    <col min="822" max="822" width="3.7109375" style="3" customWidth="1"/>
    <col min="823" max="823" width="11.140625" style="3" bestFit="1" customWidth="1"/>
    <col min="824" max="825" width="10.5703125" style="3"/>
    <col min="826" max="826" width="11.140625" style="3" customWidth="1"/>
    <col min="827" max="1056" width="10.5703125" style="3"/>
    <col min="1057" max="1064" width="0" style="3" hidden="1" customWidth="1"/>
    <col min="1065" max="1065" width="3.7109375" style="3" customWidth="1"/>
    <col min="1066" max="1066" width="3.85546875" style="3" customWidth="1"/>
    <col min="1067" max="1067" width="3.7109375" style="3" customWidth="1"/>
    <col min="1068" max="1068" width="12.7109375" style="3" customWidth="1"/>
    <col min="1069" max="1069" width="52.7109375" style="3" customWidth="1"/>
    <col min="1070" max="1073" width="0" style="3" hidden="1" customWidth="1"/>
    <col min="1074" max="1074" width="12.28515625" style="3" customWidth="1"/>
    <col min="1075" max="1075" width="6.42578125" style="3" customWidth="1"/>
    <col min="1076" max="1076" width="12.28515625" style="3" customWidth="1"/>
    <col min="1077" max="1077" width="0" style="3" hidden="1" customWidth="1"/>
    <col min="1078" max="1078" width="3.7109375" style="3" customWidth="1"/>
    <col min="1079" max="1079" width="11.140625" style="3" bestFit="1" customWidth="1"/>
    <col min="1080" max="1081" width="10.5703125" style="3"/>
    <col min="1082" max="1082" width="11.140625" style="3" customWidth="1"/>
    <col min="1083" max="1312" width="10.5703125" style="3"/>
    <col min="1313" max="1320" width="0" style="3" hidden="1" customWidth="1"/>
    <col min="1321" max="1321" width="3.7109375" style="3" customWidth="1"/>
    <col min="1322" max="1322" width="3.85546875" style="3" customWidth="1"/>
    <col min="1323" max="1323" width="3.7109375" style="3" customWidth="1"/>
    <col min="1324" max="1324" width="12.7109375" style="3" customWidth="1"/>
    <col min="1325" max="1325" width="52.7109375" style="3" customWidth="1"/>
    <col min="1326" max="1329" width="0" style="3" hidden="1" customWidth="1"/>
    <col min="1330" max="1330" width="12.28515625" style="3" customWidth="1"/>
    <col min="1331" max="1331" width="6.42578125" style="3" customWidth="1"/>
    <col min="1332" max="1332" width="12.28515625" style="3" customWidth="1"/>
    <col min="1333" max="1333" width="0" style="3" hidden="1" customWidth="1"/>
    <col min="1334" max="1334" width="3.7109375" style="3" customWidth="1"/>
    <col min="1335" max="1335" width="11.140625" style="3" bestFit="1" customWidth="1"/>
    <col min="1336" max="1337" width="10.5703125" style="3"/>
    <col min="1338" max="1338" width="11.140625" style="3" customWidth="1"/>
    <col min="1339" max="1568" width="10.5703125" style="3"/>
    <col min="1569" max="1576" width="0" style="3" hidden="1" customWidth="1"/>
    <col min="1577" max="1577" width="3.7109375" style="3" customWidth="1"/>
    <col min="1578" max="1578" width="3.85546875" style="3" customWidth="1"/>
    <col min="1579" max="1579" width="3.7109375" style="3" customWidth="1"/>
    <col min="1580" max="1580" width="12.7109375" style="3" customWidth="1"/>
    <col min="1581" max="1581" width="52.7109375" style="3" customWidth="1"/>
    <col min="1582" max="1585" width="0" style="3" hidden="1" customWidth="1"/>
    <col min="1586" max="1586" width="12.28515625" style="3" customWidth="1"/>
    <col min="1587" max="1587" width="6.42578125" style="3" customWidth="1"/>
    <col min="1588" max="1588" width="12.28515625" style="3" customWidth="1"/>
    <col min="1589" max="1589" width="0" style="3" hidden="1" customWidth="1"/>
    <col min="1590" max="1590" width="3.7109375" style="3" customWidth="1"/>
    <col min="1591" max="1591" width="11.140625" style="3" bestFit="1" customWidth="1"/>
    <col min="1592" max="1593" width="10.5703125" style="3"/>
    <col min="1594" max="1594" width="11.140625" style="3" customWidth="1"/>
    <col min="1595" max="1824" width="10.5703125" style="3"/>
    <col min="1825" max="1832" width="0" style="3" hidden="1" customWidth="1"/>
    <col min="1833" max="1833" width="3.7109375" style="3" customWidth="1"/>
    <col min="1834" max="1834" width="3.85546875" style="3" customWidth="1"/>
    <col min="1835" max="1835" width="3.7109375" style="3" customWidth="1"/>
    <col min="1836" max="1836" width="12.7109375" style="3" customWidth="1"/>
    <col min="1837" max="1837" width="52.7109375" style="3" customWidth="1"/>
    <col min="1838" max="1841" width="0" style="3" hidden="1" customWidth="1"/>
    <col min="1842" max="1842" width="12.28515625" style="3" customWidth="1"/>
    <col min="1843" max="1843" width="6.42578125" style="3" customWidth="1"/>
    <col min="1844" max="1844" width="12.28515625" style="3" customWidth="1"/>
    <col min="1845" max="1845" width="0" style="3" hidden="1" customWidth="1"/>
    <col min="1846" max="1846" width="3.7109375" style="3" customWidth="1"/>
    <col min="1847" max="1847" width="11.140625" style="3" bestFit="1" customWidth="1"/>
    <col min="1848" max="1849" width="10.5703125" style="3"/>
    <col min="1850" max="1850" width="11.140625" style="3" customWidth="1"/>
    <col min="1851" max="2080" width="10.5703125" style="3"/>
    <col min="2081" max="2088" width="0" style="3" hidden="1" customWidth="1"/>
    <col min="2089" max="2089" width="3.7109375" style="3" customWidth="1"/>
    <col min="2090" max="2090" width="3.85546875" style="3" customWidth="1"/>
    <col min="2091" max="2091" width="3.7109375" style="3" customWidth="1"/>
    <col min="2092" max="2092" width="12.7109375" style="3" customWidth="1"/>
    <col min="2093" max="2093" width="52.7109375" style="3" customWidth="1"/>
    <col min="2094" max="2097" width="0" style="3" hidden="1" customWidth="1"/>
    <col min="2098" max="2098" width="12.28515625" style="3" customWidth="1"/>
    <col min="2099" max="2099" width="6.42578125" style="3" customWidth="1"/>
    <col min="2100" max="2100" width="12.28515625" style="3" customWidth="1"/>
    <col min="2101" max="2101" width="0" style="3" hidden="1" customWidth="1"/>
    <col min="2102" max="2102" width="3.7109375" style="3" customWidth="1"/>
    <col min="2103" max="2103" width="11.140625" style="3" bestFit="1" customWidth="1"/>
    <col min="2104" max="2105" width="10.5703125" style="3"/>
    <col min="2106" max="2106" width="11.140625" style="3" customWidth="1"/>
    <col min="2107" max="2336" width="10.5703125" style="3"/>
    <col min="2337" max="2344" width="0" style="3" hidden="1" customWidth="1"/>
    <col min="2345" max="2345" width="3.7109375" style="3" customWidth="1"/>
    <col min="2346" max="2346" width="3.85546875" style="3" customWidth="1"/>
    <col min="2347" max="2347" width="3.7109375" style="3" customWidth="1"/>
    <col min="2348" max="2348" width="12.7109375" style="3" customWidth="1"/>
    <col min="2349" max="2349" width="52.7109375" style="3" customWidth="1"/>
    <col min="2350" max="2353" width="0" style="3" hidden="1" customWidth="1"/>
    <col min="2354" max="2354" width="12.28515625" style="3" customWidth="1"/>
    <col min="2355" max="2355" width="6.42578125" style="3" customWidth="1"/>
    <col min="2356" max="2356" width="12.28515625" style="3" customWidth="1"/>
    <col min="2357" max="2357" width="0" style="3" hidden="1" customWidth="1"/>
    <col min="2358" max="2358" width="3.7109375" style="3" customWidth="1"/>
    <col min="2359" max="2359" width="11.140625" style="3" bestFit="1" customWidth="1"/>
    <col min="2360" max="2361" width="10.5703125" style="3"/>
    <col min="2362" max="2362" width="11.140625" style="3" customWidth="1"/>
    <col min="2363" max="2592" width="10.5703125" style="3"/>
    <col min="2593" max="2600" width="0" style="3" hidden="1" customWidth="1"/>
    <col min="2601" max="2601" width="3.7109375" style="3" customWidth="1"/>
    <col min="2602" max="2602" width="3.85546875" style="3" customWidth="1"/>
    <col min="2603" max="2603" width="3.7109375" style="3" customWidth="1"/>
    <col min="2604" max="2604" width="12.7109375" style="3" customWidth="1"/>
    <col min="2605" max="2605" width="52.7109375" style="3" customWidth="1"/>
    <col min="2606" max="2609" width="0" style="3" hidden="1" customWidth="1"/>
    <col min="2610" max="2610" width="12.28515625" style="3" customWidth="1"/>
    <col min="2611" max="2611" width="6.42578125" style="3" customWidth="1"/>
    <col min="2612" max="2612" width="12.28515625" style="3" customWidth="1"/>
    <col min="2613" max="2613" width="0" style="3" hidden="1" customWidth="1"/>
    <col min="2614" max="2614" width="3.7109375" style="3" customWidth="1"/>
    <col min="2615" max="2615" width="11.140625" style="3" bestFit="1" customWidth="1"/>
    <col min="2616" max="2617" width="10.5703125" style="3"/>
    <col min="2618" max="2618" width="11.140625" style="3" customWidth="1"/>
    <col min="2619" max="2848" width="10.5703125" style="3"/>
    <col min="2849" max="2856" width="0" style="3" hidden="1" customWidth="1"/>
    <col min="2857" max="2857" width="3.7109375" style="3" customWidth="1"/>
    <col min="2858" max="2858" width="3.85546875" style="3" customWidth="1"/>
    <col min="2859" max="2859" width="3.7109375" style="3" customWidth="1"/>
    <col min="2860" max="2860" width="12.7109375" style="3" customWidth="1"/>
    <col min="2861" max="2861" width="52.7109375" style="3" customWidth="1"/>
    <col min="2862" max="2865" width="0" style="3" hidden="1" customWidth="1"/>
    <col min="2866" max="2866" width="12.28515625" style="3" customWidth="1"/>
    <col min="2867" max="2867" width="6.42578125" style="3" customWidth="1"/>
    <col min="2868" max="2868" width="12.28515625" style="3" customWidth="1"/>
    <col min="2869" max="2869" width="0" style="3" hidden="1" customWidth="1"/>
    <col min="2870" max="2870" width="3.7109375" style="3" customWidth="1"/>
    <col min="2871" max="2871" width="11.140625" style="3" bestFit="1" customWidth="1"/>
    <col min="2872" max="2873" width="10.5703125" style="3"/>
    <col min="2874" max="2874" width="11.140625" style="3" customWidth="1"/>
    <col min="2875" max="3104" width="10.5703125" style="3"/>
    <col min="3105" max="3112" width="0" style="3" hidden="1" customWidth="1"/>
    <col min="3113" max="3113" width="3.7109375" style="3" customWidth="1"/>
    <col min="3114" max="3114" width="3.85546875" style="3" customWidth="1"/>
    <col min="3115" max="3115" width="3.7109375" style="3" customWidth="1"/>
    <col min="3116" max="3116" width="12.7109375" style="3" customWidth="1"/>
    <col min="3117" max="3117" width="52.7109375" style="3" customWidth="1"/>
    <col min="3118" max="3121" width="0" style="3" hidden="1" customWidth="1"/>
    <col min="3122" max="3122" width="12.28515625" style="3" customWidth="1"/>
    <col min="3123" max="3123" width="6.42578125" style="3" customWidth="1"/>
    <col min="3124" max="3124" width="12.28515625" style="3" customWidth="1"/>
    <col min="3125" max="3125" width="0" style="3" hidden="1" customWidth="1"/>
    <col min="3126" max="3126" width="3.7109375" style="3" customWidth="1"/>
    <col min="3127" max="3127" width="11.140625" style="3" bestFit="1" customWidth="1"/>
    <col min="3128" max="3129" width="10.5703125" style="3"/>
    <col min="3130" max="3130" width="11.140625" style="3" customWidth="1"/>
    <col min="3131" max="3360" width="10.5703125" style="3"/>
    <col min="3361" max="3368" width="0" style="3" hidden="1" customWidth="1"/>
    <col min="3369" max="3369" width="3.7109375" style="3" customWidth="1"/>
    <col min="3370" max="3370" width="3.85546875" style="3" customWidth="1"/>
    <col min="3371" max="3371" width="3.7109375" style="3" customWidth="1"/>
    <col min="3372" max="3372" width="12.7109375" style="3" customWidth="1"/>
    <col min="3373" max="3373" width="52.7109375" style="3" customWidth="1"/>
    <col min="3374" max="3377" width="0" style="3" hidden="1" customWidth="1"/>
    <col min="3378" max="3378" width="12.28515625" style="3" customWidth="1"/>
    <col min="3379" max="3379" width="6.42578125" style="3" customWidth="1"/>
    <col min="3380" max="3380" width="12.28515625" style="3" customWidth="1"/>
    <col min="3381" max="3381" width="0" style="3" hidden="1" customWidth="1"/>
    <col min="3382" max="3382" width="3.7109375" style="3" customWidth="1"/>
    <col min="3383" max="3383" width="11.140625" style="3" bestFit="1" customWidth="1"/>
    <col min="3384" max="3385" width="10.5703125" style="3"/>
    <col min="3386" max="3386" width="11.140625" style="3" customWidth="1"/>
    <col min="3387" max="3616" width="10.5703125" style="3"/>
    <col min="3617" max="3624" width="0" style="3" hidden="1" customWidth="1"/>
    <col min="3625" max="3625" width="3.7109375" style="3" customWidth="1"/>
    <col min="3626" max="3626" width="3.85546875" style="3" customWidth="1"/>
    <col min="3627" max="3627" width="3.7109375" style="3" customWidth="1"/>
    <col min="3628" max="3628" width="12.7109375" style="3" customWidth="1"/>
    <col min="3629" max="3629" width="52.7109375" style="3" customWidth="1"/>
    <col min="3630" max="3633" width="0" style="3" hidden="1" customWidth="1"/>
    <col min="3634" max="3634" width="12.28515625" style="3" customWidth="1"/>
    <col min="3635" max="3635" width="6.42578125" style="3" customWidth="1"/>
    <col min="3636" max="3636" width="12.28515625" style="3" customWidth="1"/>
    <col min="3637" max="3637" width="0" style="3" hidden="1" customWidth="1"/>
    <col min="3638" max="3638" width="3.7109375" style="3" customWidth="1"/>
    <col min="3639" max="3639" width="11.140625" style="3" bestFit="1" customWidth="1"/>
    <col min="3640" max="3641" width="10.5703125" style="3"/>
    <col min="3642" max="3642" width="11.140625" style="3" customWidth="1"/>
    <col min="3643" max="3872" width="10.5703125" style="3"/>
    <col min="3873" max="3880" width="0" style="3" hidden="1" customWidth="1"/>
    <col min="3881" max="3881" width="3.7109375" style="3" customWidth="1"/>
    <col min="3882" max="3882" width="3.85546875" style="3" customWidth="1"/>
    <col min="3883" max="3883" width="3.7109375" style="3" customWidth="1"/>
    <col min="3884" max="3884" width="12.7109375" style="3" customWidth="1"/>
    <col min="3885" max="3885" width="52.7109375" style="3" customWidth="1"/>
    <col min="3886" max="3889" width="0" style="3" hidden="1" customWidth="1"/>
    <col min="3890" max="3890" width="12.28515625" style="3" customWidth="1"/>
    <col min="3891" max="3891" width="6.42578125" style="3" customWidth="1"/>
    <col min="3892" max="3892" width="12.28515625" style="3" customWidth="1"/>
    <col min="3893" max="3893" width="0" style="3" hidden="1" customWidth="1"/>
    <col min="3894" max="3894" width="3.7109375" style="3" customWidth="1"/>
    <col min="3895" max="3895" width="11.140625" style="3" bestFit="1" customWidth="1"/>
    <col min="3896" max="3897" width="10.5703125" style="3"/>
    <col min="3898" max="3898" width="11.140625" style="3" customWidth="1"/>
    <col min="3899" max="4128" width="10.5703125" style="3"/>
    <col min="4129" max="4136" width="0" style="3" hidden="1" customWidth="1"/>
    <col min="4137" max="4137" width="3.7109375" style="3" customWidth="1"/>
    <col min="4138" max="4138" width="3.85546875" style="3" customWidth="1"/>
    <col min="4139" max="4139" width="3.7109375" style="3" customWidth="1"/>
    <col min="4140" max="4140" width="12.7109375" style="3" customWidth="1"/>
    <col min="4141" max="4141" width="52.7109375" style="3" customWidth="1"/>
    <col min="4142" max="4145" width="0" style="3" hidden="1" customWidth="1"/>
    <col min="4146" max="4146" width="12.28515625" style="3" customWidth="1"/>
    <col min="4147" max="4147" width="6.42578125" style="3" customWidth="1"/>
    <col min="4148" max="4148" width="12.28515625" style="3" customWidth="1"/>
    <col min="4149" max="4149" width="0" style="3" hidden="1" customWidth="1"/>
    <col min="4150" max="4150" width="3.7109375" style="3" customWidth="1"/>
    <col min="4151" max="4151" width="11.140625" style="3" bestFit="1" customWidth="1"/>
    <col min="4152" max="4153" width="10.5703125" style="3"/>
    <col min="4154" max="4154" width="11.140625" style="3" customWidth="1"/>
    <col min="4155" max="4384" width="10.5703125" style="3"/>
    <col min="4385" max="4392" width="0" style="3" hidden="1" customWidth="1"/>
    <col min="4393" max="4393" width="3.7109375" style="3" customWidth="1"/>
    <col min="4394" max="4394" width="3.85546875" style="3" customWidth="1"/>
    <col min="4395" max="4395" width="3.7109375" style="3" customWidth="1"/>
    <col min="4396" max="4396" width="12.7109375" style="3" customWidth="1"/>
    <col min="4397" max="4397" width="52.7109375" style="3" customWidth="1"/>
    <col min="4398" max="4401" width="0" style="3" hidden="1" customWidth="1"/>
    <col min="4402" max="4402" width="12.28515625" style="3" customWidth="1"/>
    <col min="4403" max="4403" width="6.42578125" style="3" customWidth="1"/>
    <col min="4404" max="4404" width="12.28515625" style="3" customWidth="1"/>
    <col min="4405" max="4405" width="0" style="3" hidden="1" customWidth="1"/>
    <col min="4406" max="4406" width="3.7109375" style="3" customWidth="1"/>
    <col min="4407" max="4407" width="11.140625" style="3" bestFit="1" customWidth="1"/>
    <col min="4408" max="4409" width="10.5703125" style="3"/>
    <col min="4410" max="4410" width="11.140625" style="3" customWidth="1"/>
    <col min="4411" max="4640" width="10.5703125" style="3"/>
    <col min="4641" max="4648" width="0" style="3" hidden="1" customWidth="1"/>
    <col min="4649" max="4649" width="3.7109375" style="3" customWidth="1"/>
    <col min="4650" max="4650" width="3.85546875" style="3" customWidth="1"/>
    <col min="4651" max="4651" width="3.7109375" style="3" customWidth="1"/>
    <col min="4652" max="4652" width="12.7109375" style="3" customWidth="1"/>
    <col min="4653" max="4653" width="52.7109375" style="3" customWidth="1"/>
    <col min="4654" max="4657" width="0" style="3" hidden="1" customWidth="1"/>
    <col min="4658" max="4658" width="12.28515625" style="3" customWidth="1"/>
    <col min="4659" max="4659" width="6.42578125" style="3" customWidth="1"/>
    <col min="4660" max="4660" width="12.28515625" style="3" customWidth="1"/>
    <col min="4661" max="4661" width="0" style="3" hidden="1" customWidth="1"/>
    <col min="4662" max="4662" width="3.7109375" style="3" customWidth="1"/>
    <col min="4663" max="4663" width="11.140625" style="3" bestFit="1" customWidth="1"/>
    <col min="4664" max="4665" width="10.5703125" style="3"/>
    <col min="4666" max="4666" width="11.140625" style="3" customWidth="1"/>
    <col min="4667" max="4896" width="10.5703125" style="3"/>
    <col min="4897" max="4904" width="0" style="3" hidden="1" customWidth="1"/>
    <col min="4905" max="4905" width="3.7109375" style="3" customWidth="1"/>
    <col min="4906" max="4906" width="3.85546875" style="3" customWidth="1"/>
    <col min="4907" max="4907" width="3.7109375" style="3" customWidth="1"/>
    <col min="4908" max="4908" width="12.7109375" style="3" customWidth="1"/>
    <col min="4909" max="4909" width="52.7109375" style="3" customWidth="1"/>
    <col min="4910" max="4913" width="0" style="3" hidden="1" customWidth="1"/>
    <col min="4914" max="4914" width="12.28515625" style="3" customWidth="1"/>
    <col min="4915" max="4915" width="6.42578125" style="3" customWidth="1"/>
    <col min="4916" max="4916" width="12.28515625" style="3" customWidth="1"/>
    <col min="4917" max="4917" width="0" style="3" hidden="1" customWidth="1"/>
    <col min="4918" max="4918" width="3.7109375" style="3" customWidth="1"/>
    <col min="4919" max="4919" width="11.140625" style="3" bestFit="1" customWidth="1"/>
    <col min="4920" max="4921" width="10.5703125" style="3"/>
    <col min="4922" max="4922" width="11.140625" style="3" customWidth="1"/>
    <col min="4923" max="5152" width="10.5703125" style="3"/>
    <col min="5153" max="5160" width="0" style="3" hidden="1" customWidth="1"/>
    <col min="5161" max="5161" width="3.7109375" style="3" customWidth="1"/>
    <col min="5162" max="5162" width="3.85546875" style="3" customWidth="1"/>
    <col min="5163" max="5163" width="3.7109375" style="3" customWidth="1"/>
    <col min="5164" max="5164" width="12.7109375" style="3" customWidth="1"/>
    <col min="5165" max="5165" width="52.7109375" style="3" customWidth="1"/>
    <col min="5166" max="5169" width="0" style="3" hidden="1" customWidth="1"/>
    <col min="5170" max="5170" width="12.28515625" style="3" customWidth="1"/>
    <col min="5171" max="5171" width="6.42578125" style="3" customWidth="1"/>
    <col min="5172" max="5172" width="12.28515625" style="3" customWidth="1"/>
    <col min="5173" max="5173" width="0" style="3" hidden="1" customWidth="1"/>
    <col min="5174" max="5174" width="3.7109375" style="3" customWidth="1"/>
    <col min="5175" max="5175" width="11.140625" style="3" bestFit="1" customWidth="1"/>
    <col min="5176" max="5177" width="10.5703125" style="3"/>
    <col min="5178" max="5178" width="11.140625" style="3" customWidth="1"/>
    <col min="5179" max="5408" width="10.5703125" style="3"/>
    <col min="5409" max="5416" width="0" style="3" hidden="1" customWidth="1"/>
    <col min="5417" max="5417" width="3.7109375" style="3" customWidth="1"/>
    <col min="5418" max="5418" width="3.85546875" style="3" customWidth="1"/>
    <col min="5419" max="5419" width="3.7109375" style="3" customWidth="1"/>
    <col min="5420" max="5420" width="12.7109375" style="3" customWidth="1"/>
    <col min="5421" max="5421" width="52.7109375" style="3" customWidth="1"/>
    <col min="5422" max="5425" width="0" style="3" hidden="1" customWidth="1"/>
    <col min="5426" max="5426" width="12.28515625" style="3" customWidth="1"/>
    <col min="5427" max="5427" width="6.42578125" style="3" customWidth="1"/>
    <col min="5428" max="5428" width="12.28515625" style="3" customWidth="1"/>
    <col min="5429" max="5429" width="0" style="3" hidden="1" customWidth="1"/>
    <col min="5430" max="5430" width="3.7109375" style="3" customWidth="1"/>
    <col min="5431" max="5431" width="11.140625" style="3" bestFit="1" customWidth="1"/>
    <col min="5432" max="5433" width="10.5703125" style="3"/>
    <col min="5434" max="5434" width="11.140625" style="3" customWidth="1"/>
    <col min="5435" max="5664" width="10.5703125" style="3"/>
    <col min="5665" max="5672" width="0" style="3" hidden="1" customWidth="1"/>
    <col min="5673" max="5673" width="3.7109375" style="3" customWidth="1"/>
    <col min="5674" max="5674" width="3.85546875" style="3" customWidth="1"/>
    <col min="5675" max="5675" width="3.7109375" style="3" customWidth="1"/>
    <col min="5676" max="5676" width="12.7109375" style="3" customWidth="1"/>
    <col min="5677" max="5677" width="52.7109375" style="3" customWidth="1"/>
    <col min="5678" max="5681" width="0" style="3" hidden="1" customWidth="1"/>
    <col min="5682" max="5682" width="12.28515625" style="3" customWidth="1"/>
    <col min="5683" max="5683" width="6.42578125" style="3" customWidth="1"/>
    <col min="5684" max="5684" width="12.28515625" style="3" customWidth="1"/>
    <col min="5685" max="5685" width="0" style="3" hidden="1" customWidth="1"/>
    <col min="5686" max="5686" width="3.7109375" style="3" customWidth="1"/>
    <col min="5687" max="5687" width="11.140625" style="3" bestFit="1" customWidth="1"/>
    <col min="5688" max="5689" width="10.5703125" style="3"/>
    <col min="5690" max="5690" width="11.140625" style="3" customWidth="1"/>
    <col min="5691" max="5920" width="10.5703125" style="3"/>
    <col min="5921" max="5928" width="0" style="3" hidden="1" customWidth="1"/>
    <col min="5929" max="5929" width="3.7109375" style="3" customWidth="1"/>
    <col min="5930" max="5930" width="3.85546875" style="3" customWidth="1"/>
    <col min="5931" max="5931" width="3.7109375" style="3" customWidth="1"/>
    <col min="5932" max="5932" width="12.7109375" style="3" customWidth="1"/>
    <col min="5933" max="5933" width="52.7109375" style="3" customWidth="1"/>
    <col min="5934" max="5937" width="0" style="3" hidden="1" customWidth="1"/>
    <col min="5938" max="5938" width="12.28515625" style="3" customWidth="1"/>
    <col min="5939" max="5939" width="6.42578125" style="3" customWidth="1"/>
    <col min="5940" max="5940" width="12.28515625" style="3" customWidth="1"/>
    <col min="5941" max="5941" width="0" style="3" hidden="1" customWidth="1"/>
    <col min="5942" max="5942" width="3.7109375" style="3" customWidth="1"/>
    <col min="5943" max="5943" width="11.140625" style="3" bestFit="1" customWidth="1"/>
    <col min="5944" max="5945" width="10.5703125" style="3"/>
    <col min="5946" max="5946" width="11.140625" style="3" customWidth="1"/>
    <col min="5947" max="6176" width="10.5703125" style="3"/>
    <col min="6177" max="6184" width="0" style="3" hidden="1" customWidth="1"/>
    <col min="6185" max="6185" width="3.7109375" style="3" customWidth="1"/>
    <col min="6186" max="6186" width="3.85546875" style="3" customWidth="1"/>
    <col min="6187" max="6187" width="3.7109375" style="3" customWidth="1"/>
    <col min="6188" max="6188" width="12.7109375" style="3" customWidth="1"/>
    <col min="6189" max="6189" width="52.7109375" style="3" customWidth="1"/>
    <col min="6190" max="6193" width="0" style="3" hidden="1" customWidth="1"/>
    <col min="6194" max="6194" width="12.28515625" style="3" customWidth="1"/>
    <col min="6195" max="6195" width="6.42578125" style="3" customWidth="1"/>
    <col min="6196" max="6196" width="12.28515625" style="3" customWidth="1"/>
    <col min="6197" max="6197" width="0" style="3" hidden="1" customWidth="1"/>
    <col min="6198" max="6198" width="3.7109375" style="3" customWidth="1"/>
    <col min="6199" max="6199" width="11.140625" style="3" bestFit="1" customWidth="1"/>
    <col min="6200" max="6201" width="10.5703125" style="3"/>
    <col min="6202" max="6202" width="11.140625" style="3" customWidth="1"/>
    <col min="6203" max="6432" width="10.5703125" style="3"/>
    <col min="6433" max="6440" width="0" style="3" hidden="1" customWidth="1"/>
    <col min="6441" max="6441" width="3.7109375" style="3" customWidth="1"/>
    <col min="6442" max="6442" width="3.85546875" style="3" customWidth="1"/>
    <col min="6443" max="6443" width="3.7109375" style="3" customWidth="1"/>
    <col min="6444" max="6444" width="12.7109375" style="3" customWidth="1"/>
    <col min="6445" max="6445" width="52.7109375" style="3" customWidth="1"/>
    <col min="6446" max="6449" width="0" style="3" hidden="1" customWidth="1"/>
    <col min="6450" max="6450" width="12.28515625" style="3" customWidth="1"/>
    <col min="6451" max="6451" width="6.42578125" style="3" customWidth="1"/>
    <col min="6452" max="6452" width="12.28515625" style="3" customWidth="1"/>
    <col min="6453" max="6453" width="0" style="3" hidden="1" customWidth="1"/>
    <col min="6454" max="6454" width="3.7109375" style="3" customWidth="1"/>
    <col min="6455" max="6455" width="11.140625" style="3" bestFit="1" customWidth="1"/>
    <col min="6456" max="6457" width="10.5703125" style="3"/>
    <col min="6458" max="6458" width="11.140625" style="3" customWidth="1"/>
    <col min="6459" max="6688" width="10.5703125" style="3"/>
    <col min="6689" max="6696" width="0" style="3" hidden="1" customWidth="1"/>
    <col min="6697" max="6697" width="3.7109375" style="3" customWidth="1"/>
    <col min="6698" max="6698" width="3.85546875" style="3" customWidth="1"/>
    <col min="6699" max="6699" width="3.7109375" style="3" customWidth="1"/>
    <col min="6700" max="6700" width="12.7109375" style="3" customWidth="1"/>
    <col min="6701" max="6701" width="52.7109375" style="3" customWidth="1"/>
    <col min="6702" max="6705" width="0" style="3" hidden="1" customWidth="1"/>
    <col min="6706" max="6706" width="12.28515625" style="3" customWidth="1"/>
    <col min="6707" max="6707" width="6.42578125" style="3" customWidth="1"/>
    <col min="6708" max="6708" width="12.28515625" style="3" customWidth="1"/>
    <col min="6709" max="6709" width="0" style="3" hidden="1" customWidth="1"/>
    <col min="6710" max="6710" width="3.7109375" style="3" customWidth="1"/>
    <col min="6711" max="6711" width="11.140625" style="3" bestFit="1" customWidth="1"/>
    <col min="6712" max="6713" width="10.5703125" style="3"/>
    <col min="6714" max="6714" width="11.140625" style="3" customWidth="1"/>
    <col min="6715" max="6944" width="10.5703125" style="3"/>
    <col min="6945" max="6952" width="0" style="3" hidden="1" customWidth="1"/>
    <col min="6953" max="6953" width="3.7109375" style="3" customWidth="1"/>
    <col min="6954" max="6954" width="3.85546875" style="3" customWidth="1"/>
    <col min="6955" max="6955" width="3.7109375" style="3" customWidth="1"/>
    <col min="6956" max="6956" width="12.7109375" style="3" customWidth="1"/>
    <col min="6957" max="6957" width="52.7109375" style="3" customWidth="1"/>
    <col min="6958" max="6961" width="0" style="3" hidden="1" customWidth="1"/>
    <col min="6962" max="6962" width="12.28515625" style="3" customWidth="1"/>
    <col min="6963" max="6963" width="6.42578125" style="3" customWidth="1"/>
    <col min="6964" max="6964" width="12.28515625" style="3" customWidth="1"/>
    <col min="6965" max="6965" width="0" style="3" hidden="1" customWidth="1"/>
    <col min="6966" max="6966" width="3.7109375" style="3" customWidth="1"/>
    <col min="6967" max="6967" width="11.140625" style="3" bestFit="1" customWidth="1"/>
    <col min="6968" max="6969" width="10.5703125" style="3"/>
    <col min="6970" max="6970" width="11.140625" style="3" customWidth="1"/>
    <col min="6971" max="7200" width="10.5703125" style="3"/>
    <col min="7201" max="7208" width="0" style="3" hidden="1" customWidth="1"/>
    <col min="7209" max="7209" width="3.7109375" style="3" customWidth="1"/>
    <col min="7210" max="7210" width="3.85546875" style="3" customWidth="1"/>
    <col min="7211" max="7211" width="3.7109375" style="3" customWidth="1"/>
    <col min="7212" max="7212" width="12.7109375" style="3" customWidth="1"/>
    <col min="7213" max="7213" width="52.7109375" style="3" customWidth="1"/>
    <col min="7214" max="7217" width="0" style="3" hidden="1" customWidth="1"/>
    <col min="7218" max="7218" width="12.28515625" style="3" customWidth="1"/>
    <col min="7219" max="7219" width="6.42578125" style="3" customWidth="1"/>
    <col min="7220" max="7220" width="12.28515625" style="3" customWidth="1"/>
    <col min="7221" max="7221" width="0" style="3" hidden="1" customWidth="1"/>
    <col min="7222" max="7222" width="3.7109375" style="3" customWidth="1"/>
    <col min="7223" max="7223" width="11.140625" style="3" bestFit="1" customWidth="1"/>
    <col min="7224" max="7225" width="10.5703125" style="3"/>
    <col min="7226" max="7226" width="11.140625" style="3" customWidth="1"/>
    <col min="7227" max="7456" width="10.5703125" style="3"/>
    <col min="7457" max="7464" width="0" style="3" hidden="1" customWidth="1"/>
    <col min="7465" max="7465" width="3.7109375" style="3" customWidth="1"/>
    <col min="7466" max="7466" width="3.85546875" style="3" customWidth="1"/>
    <col min="7467" max="7467" width="3.7109375" style="3" customWidth="1"/>
    <col min="7468" max="7468" width="12.7109375" style="3" customWidth="1"/>
    <col min="7469" max="7469" width="52.7109375" style="3" customWidth="1"/>
    <col min="7470" max="7473" width="0" style="3" hidden="1" customWidth="1"/>
    <col min="7474" max="7474" width="12.28515625" style="3" customWidth="1"/>
    <col min="7475" max="7475" width="6.42578125" style="3" customWidth="1"/>
    <col min="7476" max="7476" width="12.28515625" style="3" customWidth="1"/>
    <col min="7477" max="7477" width="0" style="3" hidden="1" customWidth="1"/>
    <col min="7478" max="7478" width="3.7109375" style="3" customWidth="1"/>
    <col min="7479" max="7479" width="11.140625" style="3" bestFit="1" customWidth="1"/>
    <col min="7480" max="7481" width="10.5703125" style="3"/>
    <col min="7482" max="7482" width="11.140625" style="3" customWidth="1"/>
    <col min="7483" max="7712" width="10.5703125" style="3"/>
    <col min="7713" max="7720" width="0" style="3" hidden="1" customWidth="1"/>
    <col min="7721" max="7721" width="3.7109375" style="3" customWidth="1"/>
    <col min="7722" max="7722" width="3.85546875" style="3" customWidth="1"/>
    <col min="7723" max="7723" width="3.7109375" style="3" customWidth="1"/>
    <col min="7724" max="7724" width="12.7109375" style="3" customWidth="1"/>
    <col min="7725" max="7725" width="52.7109375" style="3" customWidth="1"/>
    <col min="7726" max="7729" width="0" style="3" hidden="1" customWidth="1"/>
    <col min="7730" max="7730" width="12.28515625" style="3" customWidth="1"/>
    <col min="7731" max="7731" width="6.42578125" style="3" customWidth="1"/>
    <col min="7732" max="7732" width="12.28515625" style="3" customWidth="1"/>
    <col min="7733" max="7733" width="0" style="3" hidden="1" customWidth="1"/>
    <col min="7734" max="7734" width="3.7109375" style="3" customWidth="1"/>
    <col min="7735" max="7735" width="11.140625" style="3" bestFit="1" customWidth="1"/>
    <col min="7736" max="7737" width="10.5703125" style="3"/>
    <col min="7738" max="7738" width="11.140625" style="3" customWidth="1"/>
    <col min="7739" max="7968" width="10.5703125" style="3"/>
    <col min="7969" max="7976" width="0" style="3" hidden="1" customWidth="1"/>
    <col min="7977" max="7977" width="3.7109375" style="3" customWidth="1"/>
    <col min="7978" max="7978" width="3.85546875" style="3" customWidth="1"/>
    <col min="7979" max="7979" width="3.7109375" style="3" customWidth="1"/>
    <col min="7980" max="7980" width="12.7109375" style="3" customWidth="1"/>
    <col min="7981" max="7981" width="52.7109375" style="3" customWidth="1"/>
    <col min="7982" max="7985" width="0" style="3" hidden="1" customWidth="1"/>
    <col min="7986" max="7986" width="12.28515625" style="3" customWidth="1"/>
    <col min="7987" max="7987" width="6.42578125" style="3" customWidth="1"/>
    <col min="7988" max="7988" width="12.28515625" style="3" customWidth="1"/>
    <col min="7989" max="7989" width="0" style="3" hidden="1" customWidth="1"/>
    <col min="7990" max="7990" width="3.7109375" style="3" customWidth="1"/>
    <col min="7991" max="7991" width="11.140625" style="3" bestFit="1" customWidth="1"/>
    <col min="7992" max="7993" width="10.5703125" style="3"/>
    <col min="7994" max="7994" width="11.140625" style="3" customWidth="1"/>
    <col min="7995" max="8224" width="10.5703125" style="3"/>
    <col min="8225" max="8232" width="0" style="3" hidden="1" customWidth="1"/>
    <col min="8233" max="8233" width="3.7109375" style="3" customWidth="1"/>
    <col min="8234" max="8234" width="3.85546875" style="3" customWidth="1"/>
    <col min="8235" max="8235" width="3.7109375" style="3" customWidth="1"/>
    <col min="8236" max="8236" width="12.7109375" style="3" customWidth="1"/>
    <col min="8237" max="8237" width="52.7109375" style="3" customWidth="1"/>
    <col min="8238" max="8241" width="0" style="3" hidden="1" customWidth="1"/>
    <col min="8242" max="8242" width="12.28515625" style="3" customWidth="1"/>
    <col min="8243" max="8243" width="6.42578125" style="3" customWidth="1"/>
    <col min="8244" max="8244" width="12.28515625" style="3" customWidth="1"/>
    <col min="8245" max="8245" width="0" style="3" hidden="1" customWidth="1"/>
    <col min="8246" max="8246" width="3.7109375" style="3" customWidth="1"/>
    <col min="8247" max="8247" width="11.140625" style="3" bestFit="1" customWidth="1"/>
    <col min="8248" max="8249" width="10.5703125" style="3"/>
    <col min="8250" max="8250" width="11.140625" style="3" customWidth="1"/>
    <col min="8251" max="8480" width="10.5703125" style="3"/>
    <col min="8481" max="8488" width="0" style="3" hidden="1" customWidth="1"/>
    <col min="8489" max="8489" width="3.7109375" style="3" customWidth="1"/>
    <col min="8490" max="8490" width="3.85546875" style="3" customWidth="1"/>
    <col min="8491" max="8491" width="3.7109375" style="3" customWidth="1"/>
    <col min="8492" max="8492" width="12.7109375" style="3" customWidth="1"/>
    <col min="8493" max="8493" width="52.7109375" style="3" customWidth="1"/>
    <col min="8494" max="8497" width="0" style="3" hidden="1" customWidth="1"/>
    <col min="8498" max="8498" width="12.28515625" style="3" customWidth="1"/>
    <col min="8499" max="8499" width="6.42578125" style="3" customWidth="1"/>
    <col min="8500" max="8500" width="12.28515625" style="3" customWidth="1"/>
    <col min="8501" max="8501" width="0" style="3" hidden="1" customWidth="1"/>
    <col min="8502" max="8502" width="3.7109375" style="3" customWidth="1"/>
    <col min="8503" max="8503" width="11.140625" style="3" bestFit="1" customWidth="1"/>
    <col min="8504" max="8505" width="10.5703125" style="3"/>
    <col min="8506" max="8506" width="11.140625" style="3" customWidth="1"/>
    <col min="8507" max="8736" width="10.5703125" style="3"/>
    <col min="8737" max="8744" width="0" style="3" hidden="1" customWidth="1"/>
    <col min="8745" max="8745" width="3.7109375" style="3" customWidth="1"/>
    <col min="8746" max="8746" width="3.85546875" style="3" customWidth="1"/>
    <col min="8747" max="8747" width="3.7109375" style="3" customWidth="1"/>
    <col min="8748" max="8748" width="12.7109375" style="3" customWidth="1"/>
    <col min="8749" max="8749" width="52.7109375" style="3" customWidth="1"/>
    <col min="8750" max="8753" width="0" style="3" hidden="1" customWidth="1"/>
    <col min="8754" max="8754" width="12.28515625" style="3" customWidth="1"/>
    <col min="8755" max="8755" width="6.42578125" style="3" customWidth="1"/>
    <col min="8756" max="8756" width="12.28515625" style="3" customWidth="1"/>
    <col min="8757" max="8757" width="0" style="3" hidden="1" customWidth="1"/>
    <col min="8758" max="8758" width="3.7109375" style="3" customWidth="1"/>
    <col min="8759" max="8759" width="11.140625" style="3" bestFit="1" customWidth="1"/>
    <col min="8760" max="8761" width="10.5703125" style="3"/>
    <col min="8762" max="8762" width="11.140625" style="3" customWidth="1"/>
    <col min="8763" max="8992" width="10.5703125" style="3"/>
    <col min="8993" max="9000" width="0" style="3" hidden="1" customWidth="1"/>
    <col min="9001" max="9001" width="3.7109375" style="3" customWidth="1"/>
    <col min="9002" max="9002" width="3.85546875" style="3" customWidth="1"/>
    <col min="9003" max="9003" width="3.7109375" style="3" customWidth="1"/>
    <col min="9004" max="9004" width="12.7109375" style="3" customWidth="1"/>
    <col min="9005" max="9005" width="52.7109375" style="3" customWidth="1"/>
    <col min="9006" max="9009" width="0" style="3" hidden="1" customWidth="1"/>
    <col min="9010" max="9010" width="12.28515625" style="3" customWidth="1"/>
    <col min="9011" max="9011" width="6.42578125" style="3" customWidth="1"/>
    <col min="9012" max="9012" width="12.28515625" style="3" customWidth="1"/>
    <col min="9013" max="9013" width="0" style="3" hidden="1" customWidth="1"/>
    <col min="9014" max="9014" width="3.7109375" style="3" customWidth="1"/>
    <col min="9015" max="9015" width="11.140625" style="3" bestFit="1" customWidth="1"/>
    <col min="9016" max="9017" width="10.5703125" style="3"/>
    <col min="9018" max="9018" width="11.140625" style="3" customWidth="1"/>
    <col min="9019" max="9248" width="10.5703125" style="3"/>
    <col min="9249" max="9256" width="0" style="3" hidden="1" customWidth="1"/>
    <col min="9257" max="9257" width="3.7109375" style="3" customWidth="1"/>
    <col min="9258" max="9258" width="3.85546875" style="3" customWidth="1"/>
    <col min="9259" max="9259" width="3.7109375" style="3" customWidth="1"/>
    <col min="9260" max="9260" width="12.7109375" style="3" customWidth="1"/>
    <col min="9261" max="9261" width="52.7109375" style="3" customWidth="1"/>
    <col min="9262" max="9265" width="0" style="3" hidden="1" customWidth="1"/>
    <col min="9266" max="9266" width="12.28515625" style="3" customWidth="1"/>
    <col min="9267" max="9267" width="6.42578125" style="3" customWidth="1"/>
    <col min="9268" max="9268" width="12.28515625" style="3" customWidth="1"/>
    <col min="9269" max="9269" width="0" style="3" hidden="1" customWidth="1"/>
    <col min="9270" max="9270" width="3.7109375" style="3" customWidth="1"/>
    <col min="9271" max="9271" width="11.140625" style="3" bestFit="1" customWidth="1"/>
    <col min="9272" max="9273" width="10.5703125" style="3"/>
    <col min="9274" max="9274" width="11.140625" style="3" customWidth="1"/>
    <col min="9275" max="9504" width="10.5703125" style="3"/>
    <col min="9505" max="9512" width="0" style="3" hidden="1" customWidth="1"/>
    <col min="9513" max="9513" width="3.7109375" style="3" customWidth="1"/>
    <col min="9514" max="9514" width="3.85546875" style="3" customWidth="1"/>
    <col min="9515" max="9515" width="3.7109375" style="3" customWidth="1"/>
    <col min="9516" max="9516" width="12.7109375" style="3" customWidth="1"/>
    <col min="9517" max="9517" width="52.7109375" style="3" customWidth="1"/>
    <col min="9518" max="9521" width="0" style="3" hidden="1" customWidth="1"/>
    <col min="9522" max="9522" width="12.28515625" style="3" customWidth="1"/>
    <col min="9523" max="9523" width="6.42578125" style="3" customWidth="1"/>
    <col min="9524" max="9524" width="12.28515625" style="3" customWidth="1"/>
    <col min="9525" max="9525" width="0" style="3" hidden="1" customWidth="1"/>
    <col min="9526" max="9526" width="3.7109375" style="3" customWidth="1"/>
    <col min="9527" max="9527" width="11.140625" style="3" bestFit="1" customWidth="1"/>
    <col min="9528" max="9529" width="10.5703125" style="3"/>
    <col min="9530" max="9530" width="11.140625" style="3" customWidth="1"/>
    <col min="9531" max="9760" width="10.5703125" style="3"/>
    <col min="9761" max="9768" width="0" style="3" hidden="1" customWidth="1"/>
    <col min="9769" max="9769" width="3.7109375" style="3" customWidth="1"/>
    <col min="9770" max="9770" width="3.85546875" style="3" customWidth="1"/>
    <col min="9771" max="9771" width="3.7109375" style="3" customWidth="1"/>
    <col min="9772" max="9772" width="12.7109375" style="3" customWidth="1"/>
    <col min="9773" max="9773" width="52.7109375" style="3" customWidth="1"/>
    <col min="9774" max="9777" width="0" style="3" hidden="1" customWidth="1"/>
    <col min="9778" max="9778" width="12.28515625" style="3" customWidth="1"/>
    <col min="9779" max="9779" width="6.42578125" style="3" customWidth="1"/>
    <col min="9780" max="9780" width="12.28515625" style="3" customWidth="1"/>
    <col min="9781" max="9781" width="0" style="3" hidden="1" customWidth="1"/>
    <col min="9782" max="9782" width="3.7109375" style="3" customWidth="1"/>
    <col min="9783" max="9783" width="11.140625" style="3" bestFit="1" customWidth="1"/>
    <col min="9784" max="9785" width="10.5703125" style="3"/>
    <col min="9786" max="9786" width="11.140625" style="3" customWidth="1"/>
    <col min="9787" max="10016" width="10.5703125" style="3"/>
    <col min="10017" max="10024" width="0" style="3" hidden="1" customWidth="1"/>
    <col min="10025" max="10025" width="3.7109375" style="3" customWidth="1"/>
    <col min="10026" max="10026" width="3.85546875" style="3" customWidth="1"/>
    <col min="10027" max="10027" width="3.7109375" style="3" customWidth="1"/>
    <col min="10028" max="10028" width="12.7109375" style="3" customWidth="1"/>
    <col min="10029" max="10029" width="52.7109375" style="3" customWidth="1"/>
    <col min="10030" max="10033" width="0" style="3" hidden="1" customWidth="1"/>
    <col min="10034" max="10034" width="12.28515625" style="3" customWidth="1"/>
    <col min="10035" max="10035" width="6.42578125" style="3" customWidth="1"/>
    <col min="10036" max="10036" width="12.28515625" style="3" customWidth="1"/>
    <col min="10037" max="10037" width="0" style="3" hidden="1" customWidth="1"/>
    <col min="10038" max="10038" width="3.7109375" style="3" customWidth="1"/>
    <col min="10039" max="10039" width="11.140625" style="3" bestFit="1" customWidth="1"/>
    <col min="10040" max="10041" width="10.5703125" style="3"/>
    <col min="10042" max="10042" width="11.140625" style="3" customWidth="1"/>
    <col min="10043" max="10272" width="10.5703125" style="3"/>
    <col min="10273" max="10280" width="0" style="3" hidden="1" customWidth="1"/>
    <col min="10281" max="10281" width="3.7109375" style="3" customWidth="1"/>
    <col min="10282" max="10282" width="3.85546875" style="3" customWidth="1"/>
    <col min="10283" max="10283" width="3.7109375" style="3" customWidth="1"/>
    <col min="10284" max="10284" width="12.7109375" style="3" customWidth="1"/>
    <col min="10285" max="10285" width="52.7109375" style="3" customWidth="1"/>
    <col min="10286" max="10289" width="0" style="3" hidden="1" customWidth="1"/>
    <col min="10290" max="10290" width="12.28515625" style="3" customWidth="1"/>
    <col min="10291" max="10291" width="6.42578125" style="3" customWidth="1"/>
    <col min="10292" max="10292" width="12.28515625" style="3" customWidth="1"/>
    <col min="10293" max="10293" width="0" style="3" hidden="1" customWidth="1"/>
    <col min="10294" max="10294" width="3.7109375" style="3" customWidth="1"/>
    <col min="10295" max="10295" width="11.140625" style="3" bestFit="1" customWidth="1"/>
    <col min="10296" max="10297" width="10.5703125" style="3"/>
    <col min="10298" max="10298" width="11.140625" style="3" customWidth="1"/>
    <col min="10299" max="10528" width="10.5703125" style="3"/>
    <col min="10529" max="10536" width="0" style="3" hidden="1" customWidth="1"/>
    <col min="10537" max="10537" width="3.7109375" style="3" customWidth="1"/>
    <col min="10538" max="10538" width="3.85546875" style="3" customWidth="1"/>
    <col min="10539" max="10539" width="3.7109375" style="3" customWidth="1"/>
    <col min="10540" max="10540" width="12.7109375" style="3" customWidth="1"/>
    <col min="10541" max="10541" width="52.7109375" style="3" customWidth="1"/>
    <col min="10542" max="10545" width="0" style="3" hidden="1" customWidth="1"/>
    <col min="10546" max="10546" width="12.28515625" style="3" customWidth="1"/>
    <col min="10547" max="10547" width="6.42578125" style="3" customWidth="1"/>
    <col min="10548" max="10548" width="12.28515625" style="3" customWidth="1"/>
    <col min="10549" max="10549" width="0" style="3" hidden="1" customWidth="1"/>
    <col min="10550" max="10550" width="3.7109375" style="3" customWidth="1"/>
    <col min="10551" max="10551" width="11.140625" style="3" bestFit="1" customWidth="1"/>
    <col min="10552" max="10553" width="10.5703125" style="3"/>
    <col min="10554" max="10554" width="11.140625" style="3" customWidth="1"/>
    <col min="10555" max="10784" width="10.5703125" style="3"/>
    <col min="10785" max="10792" width="0" style="3" hidden="1" customWidth="1"/>
    <col min="10793" max="10793" width="3.7109375" style="3" customWidth="1"/>
    <col min="10794" max="10794" width="3.85546875" style="3" customWidth="1"/>
    <col min="10795" max="10795" width="3.7109375" style="3" customWidth="1"/>
    <col min="10796" max="10796" width="12.7109375" style="3" customWidth="1"/>
    <col min="10797" max="10797" width="52.7109375" style="3" customWidth="1"/>
    <col min="10798" max="10801" width="0" style="3" hidden="1" customWidth="1"/>
    <col min="10802" max="10802" width="12.28515625" style="3" customWidth="1"/>
    <col min="10803" max="10803" width="6.42578125" style="3" customWidth="1"/>
    <col min="10804" max="10804" width="12.28515625" style="3" customWidth="1"/>
    <col min="10805" max="10805" width="0" style="3" hidden="1" customWidth="1"/>
    <col min="10806" max="10806" width="3.7109375" style="3" customWidth="1"/>
    <col min="10807" max="10807" width="11.140625" style="3" bestFit="1" customWidth="1"/>
    <col min="10808" max="10809" width="10.5703125" style="3"/>
    <col min="10810" max="10810" width="11.140625" style="3" customWidth="1"/>
    <col min="10811" max="11040" width="10.5703125" style="3"/>
    <col min="11041" max="11048" width="0" style="3" hidden="1" customWidth="1"/>
    <col min="11049" max="11049" width="3.7109375" style="3" customWidth="1"/>
    <col min="11050" max="11050" width="3.85546875" style="3" customWidth="1"/>
    <col min="11051" max="11051" width="3.7109375" style="3" customWidth="1"/>
    <col min="11052" max="11052" width="12.7109375" style="3" customWidth="1"/>
    <col min="11053" max="11053" width="52.7109375" style="3" customWidth="1"/>
    <col min="11054" max="11057" width="0" style="3" hidden="1" customWidth="1"/>
    <col min="11058" max="11058" width="12.28515625" style="3" customWidth="1"/>
    <col min="11059" max="11059" width="6.42578125" style="3" customWidth="1"/>
    <col min="11060" max="11060" width="12.28515625" style="3" customWidth="1"/>
    <col min="11061" max="11061" width="0" style="3" hidden="1" customWidth="1"/>
    <col min="11062" max="11062" width="3.7109375" style="3" customWidth="1"/>
    <col min="11063" max="11063" width="11.140625" style="3" bestFit="1" customWidth="1"/>
    <col min="11064" max="11065" width="10.5703125" style="3"/>
    <col min="11066" max="11066" width="11.140625" style="3" customWidth="1"/>
    <col min="11067" max="11296" width="10.5703125" style="3"/>
    <col min="11297" max="11304" width="0" style="3" hidden="1" customWidth="1"/>
    <col min="11305" max="11305" width="3.7109375" style="3" customWidth="1"/>
    <col min="11306" max="11306" width="3.85546875" style="3" customWidth="1"/>
    <col min="11307" max="11307" width="3.7109375" style="3" customWidth="1"/>
    <col min="11308" max="11308" width="12.7109375" style="3" customWidth="1"/>
    <col min="11309" max="11309" width="52.7109375" style="3" customWidth="1"/>
    <col min="11310" max="11313" width="0" style="3" hidden="1" customWidth="1"/>
    <col min="11314" max="11314" width="12.28515625" style="3" customWidth="1"/>
    <col min="11315" max="11315" width="6.42578125" style="3" customWidth="1"/>
    <col min="11316" max="11316" width="12.28515625" style="3" customWidth="1"/>
    <col min="11317" max="11317" width="0" style="3" hidden="1" customWidth="1"/>
    <col min="11318" max="11318" width="3.7109375" style="3" customWidth="1"/>
    <col min="11319" max="11319" width="11.140625" style="3" bestFit="1" customWidth="1"/>
    <col min="11320" max="11321" width="10.5703125" style="3"/>
    <col min="11322" max="11322" width="11.140625" style="3" customWidth="1"/>
    <col min="11323" max="11552" width="10.5703125" style="3"/>
    <col min="11553" max="11560" width="0" style="3" hidden="1" customWidth="1"/>
    <col min="11561" max="11561" width="3.7109375" style="3" customWidth="1"/>
    <col min="11562" max="11562" width="3.85546875" style="3" customWidth="1"/>
    <col min="11563" max="11563" width="3.7109375" style="3" customWidth="1"/>
    <col min="11564" max="11564" width="12.7109375" style="3" customWidth="1"/>
    <col min="11565" max="11565" width="52.7109375" style="3" customWidth="1"/>
    <col min="11566" max="11569" width="0" style="3" hidden="1" customWidth="1"/>
    <col min="11570" max="11570" width="12.28515625" style="3" customWidth="1"/>
    <col min="11571" max="11571" width="6.42578125" style="3" customWidth="1"/>
    <col min="11572" max="11572" width="12.28515625" style="3" customWidth="1"/>
    <col min="11573" max="11573" width="0" style="3" hidden="1" customWidth="1"/>
    <col min="11574" max="11574" width="3.7109375" style="3" customWidth="1"/>
    <col min="11575" max="11575" width="11.140625" style="3" bestFit="1" customWidth="1"/>
    <col min="11576" max="11577" width="10.5703125" style="3"/>
    <col min="11578" max="11578" width="11.140625" style="3" customWidth="1"/>
    <col min="11579" max="11808" width="10.5703125" style="3"/>
    <col min="11809" max="11816" width="0" style="3" hidden="1" customWidth="1"/>
    <col min="11817" max="11817" width="3.7109375" style="3" customWidth="1"/>
    <col min="11818" max="11818" width="3.85546875" style="3" customWidth="1"/>
    <col min="11819" max="11819" width="3.7109375" style="3" customWidth="1"/>
    <col min="11820" max="11820" width="12.7109375" style="3" customWidth="1"/>
    <col min="11821" max="11821" width="52.7109375" style="3" customWidth="1"/>
    <col min="11822" max="11825" width="0" style="3" hidden="1" customWidth="1"/>
    <col min="11826" max="11826" width="12.28515625" style="3" customWidth="1"/>
    <col min="11827" max="11827" width="6.42578125" style="3" customWidth="1"/>
    <col min="11828" max="11828" width="12.28515625" style="3" customWidth="1"/>
    <col min="11829" max="11829" width="0" style="3" hidden="1" customWidth="1"/>
    <col min="11830" max="11830" width="3.7109375" style="3" customWidth="1"/>
    <col min="11831" max="11831" width="11.140625" style="3" bestFit="1" customWidth="1"/>
    <col min="11832" max="11833" width="10.5703125" style="3"/>
    <col min="11834" max="11834" width="11.140625" style="3" customWidth="1"/>
    <col min="11835" max="12064" width="10.5703125" style="3"/>
    <col min="12065" max="12072" width="0" style="3" hidden="1" customWidth="1"/>
    <col min="12073" max="12073" width="3.7109375" style="3" customWidth="1"/>
    <col min="12074" max="12074" width="3.85546875" style="3" customWidth="1"/>
    <col min="12075" max="12075" width="3.7109375" style="3" customWidth="1"/>
    <col min="12076" max="12076" width="12.7109375" style="3" customWidth="1"/>
    <col min="12077" max="12077" width="52.7109375" style="3" customWidth="1"/>
    <col min="12078" max="12081" width="0" style="3" hidden="1" customWidth="1"/>
    <col min="12082" max="12082" width="12.28515625" style="3" customWidth="1"/>
    <col min="12083" max="12083" width="6.42578125" style="3" customWidth="1"/>
    <col min="12084" max="12084" width="12.28515625" style="3" customWidth="1"/>
    <col min="12085" max="12085" width="0" style="3" hidden="1" customWidth="1"/>
    <col min="12086" max="12086" width="3.7109375" style="3" customWidth="1"/>
    <col min="12087" max="12087" width="11.140625" style="3" bestFit="1" customWidth="1"/>
    <col min="12088" max="12089" width="10.5703125" style="3"/>
    <col min="12090" max="12090" width="11.140625" style="3" customWidth="1"/>
    <col min="12091" max="12320" width="10.5703125" style="3"/>
    <col min="12321" max="12328" width="0" style="3" hidden="1" customWidth="1"/>
    <col min="12329" max="12329" width="3.7109375" style="3" customWidth="1"/>
    <col min="12330" max="12330" width="3.85546875" style="3" customWidth="1"/>
    <col min="12331" max="12331" width="3.7109375" style="3" customWidth="1"/>
    <col min="12332" max="12332" width="12.7109375" style="3" customWidth="1"/>
    <col min="12333" max="12333" width="52.7109375" style="3" customWidth="1"/>
    <col min="12334" max="12337" width="0" style="3" hidden="1" customWidth="1"/>
    <col min="12338" max="12338" width="12.28515625" style="3" customWidth="1"/>
    <col min="12339" max="12339" width="6.42578125" style="3" customWidth="1"/>
    <col min="12340" max="12340" width="12.28515625" style="3" customWidth="1"/>
    <col min="12341" max="12341" width="0" style="3" hidden="1" customWidth="1"/>
    <col min="12342" max="12342" width="3.7109375" style="3" customWidth="1"/>
    <col min="12343" max="12343" width="11.140625" style="3" bestFit="1" customWidth="1"/>
    <col min="12344" max="12345" width="10.5703125" style="3"/>
    <col min="12346" max="12346" width="11.140625" style="3" customWidth="1"/>
    <col min="12347" max="12576" width="10.5703125" style="3"/>
    <col min="12577" max="12584" width="0" style="3" hidden="1" customWidth="1"/>
    <col min="12585" max="12585" width="3.7109375" style="3" customWidth="1"/>
    <col min="12586" max="12586" width="3.85546875" style="3" customWidth="1"/>
    <col min="12587" max="12587" width="3.7109375" style="3" customWidth="1"/>
    <col min="12588" max="12588" width="12.7109375" style="3" customWidth="1"/>
    <col min="12589" max="12589" width="52.7109375" style="3" customWidth="1"/>
    <col min="12590" max="12593" width="0" style="3" hidden="1" customWidth="1"/>
    <col min="12594" max="12594" width="12.28515625" style="3" customWidth="1"/>
    <col min="12595" max="12595" width="6.42578125" style="3" customWidth="1"/>
    <col min="12596" max="12596" width="12.28515625" style="3" customWidth="1"/>
    <col min="12597" max="12597" width="0" style="3" hidden="1" customWidth="1"/>
    <col min="12598" max="12598" width="3.7109375" style="3" customWidth="1"/>
    <col min="12599" max="12599" width="11.140625" style="3" bestFit="1" customWidth="1"/>
    <col min="12600" max="12601" width="10.5703125" style="3"/>
    <col min="12602" max="12602" width="11.140625" style="3" customWidth="1"/>
    <col min="12603" max="12832" width="10.5703125" style="3"/>
    <col min="12833" max="12840" width="0" style="3" hidden="1" customWidth="1"/>
    <col min="12841" max="12841" width="3.7109375" style="3" customWidth="1"/>
    <col min="12842" max="12842" width="3.85546875" style="3" customWidth="1"/>
    <col min="12843" max="12843" width="3.7109375" style="3" customWidth="1"/>
    <col min="12844" max="12844" width="12.7109375" style="3" customWidth="1"/>
    <col min="12845" max="12845" width="52.7109375" style="3" customWidth="1"/>
    <col min="12846" max="12849" width="0" style="3" hidden="1" customWidth="1"/>
    <col min="12850" max="12850" width="12.28515625" style="3" customWidth="1"/>
    <col min="12851" max="12851" width="6.42578125" style="3" customWidth="1"/>
    <col min="12852" max="12852" width="12.28515625" style="3" customWidth="1"/>
    <col min="12853" max="12853" width="0" style="3" hidden="1" customWidth="1"/>
    <col min="12854" max="12854" width="3.7109375" style="3" customWidth="1"/>
    <col min="12855" max="12855" width="11.140625" style="3" bestFit="1" customWidth="1"/>
    <col min="12856" max="12857" width="10.5703125" style="3"/>
    <col min="12858" max="12858" width="11.140625" style="3" customWidth="1"/>
    <col min="12859" max="13088" width="10.5703125" style="3"/>
    <col min="13089" max="13096" width="0" style="3" hidden="1" customWidth="1"/>
    <col min="13097" max="13097" width="3.7109375" style="3" customWidth="1"/>
    <col min="13098" max="13098" width="3.85546875" style="3" customWidth="1"/>
    <col min="13099" max="13099" width="3.7109375" style="3" customWidth="1"/>
    <col min="13100" max="13100" width="12.7109375" style="3" customWidth="1"/>
    <col min="13101" max="13101" width="52.7109375" style="3" customWidth="1"/>
    <col min="13102" max="13105" width="0" style="3" hidden="1" customWidth="1"/>
    <col min="13106" max="13106" width="12.28515625" style="3" customWidth="1"/>
    <col min="13107" max="13107" width="6.42578125" style="3" customWidth="1"/>
    <col min="13108" max="13108" width="12.28515625" style="3" customWidth="1"/>
    <col min="13109" max="13109" width="0" style="3" hidden="1" customWidth="1"/>
    <col min="13110" max="13110" width="3.7109375" style="3" customWidth="1"/>
    <col min="13111" max="13111" width="11.140625" style="3" bestFit="1" customWidth="1"/>
    <col min="13112" max="13113" width="10.5703125" style="3"/>
    <col min="13114" max="13114" width="11.140625" style="3" customWidth="1"/>
    <col min="13115" max="13344" width="10.5703125" style="3"/>
    <col min="13345" max="13352" width="0" style="3" hidden="1" customWidth="1"/>
    <col min="13353" max="13353" width="3.7109375" style="3" customWidth="1"/>
    <col min="13354" max="13354" width="3.85546875" style="3" customWidth="1"/>
    <col min="13355" max="13355" width="3.7109375" style="3" customWidth="1"/>
    <col min="13356" max="13356" width="12.7109375" style="3" customWidth="1"/>
    <col min="13357" max="13357" width="52.7109375" style="3" customWidth="1"/>
    <col min="13358" max="13361" width="0" style="3" hidden="1" customWidth="1"/>
    <col min="13362" max="13362" width="12.28515625" style="3" customWidth="1"/>
    <col min="13363" max="13363" width="6.42578125" style="3" customWidth="1"/>
    <col min="13364" max="13364" width="12.28515625" style="3" customWidth="1"/>
    <col min="13365" max="13365" width="0" style="3" hidden="1" customWidth="1"/>
    <col min="13366" max="13366" width="3.7109375" style="3" customWidth="1"/>
    <col min="13367" max="13367" width="11.140625" style="3" bestFit="1" customWidth="1"/>
    <col min="13368" max="13369" width="10.5703125" style="3"/>
    <col min="13370" max="13370" width="11.140625" style="3" customWidth="1"/>
    <col min="13371" max="13600" width="10.5703125" style="3"/>
    <col min="13601" max="13608" width="0" style="3" hidden="1" customWidth="1"/>
    <col min="13609" max="13609" width="3.7109375" style="3" customWidth="1"/>
    <col min="13610" max="13610" width="3.85546875" style="3" customWidth="1"/>
    <col min="13611" max="13611" width="3.7109375" style="3" customWidth="1"/>
    <col min="13612" max="13612" width="12.7109375" style="3" customWidth="1"/>
    <col min="13613" max="13613" width="52.7109375" style="3" customWidth="1"/>
    <col min="13614" max="13617" width="0" style="3" hidden="1" customWidth="1"/>
    <col min="13618" max="13618" width="12.28515625" style="3" customWidth="1"/>
    <col min="13619" max="13619" width="6.42578125" style="3" customWidth="1"/>
    <col min="13620" max="13620" width="12.28515625" style="3" customWidth="1"/>
    <col min="13621" max="13621" width="0" style="3" hidden="1" customWidth="1"/>
    <col min="13622" max="13622" width="3.7109375" style="3" customWidth="1"/>
    <col min="13623" max="13623" width="11.140625" style="3" bestFit="1" customWidth="1"/>
    <col min="13624" max="13625" width="10.5703125" style="3"/>
    <col min="13626" max="13626" width="11.140625" style="3" customWidth="1"/>
    <col min="13627" max="13856" width="10.5703125" style="3"/>
    <col min="13857" max="13864" width="0" style="3" hidden="1" customWidth="1"/>
    <col min="13865" max="13865" width="3.7109375" style="3" customWidth="1"/>
    <col min="13866" max="13866" width="3.85546875" style="3" customWidth="1"/>
    <col min="13867" max="13867" width="3.7109375" style="3" customWidth="1"/>
    <col min="13868" max="13868" width="12.7109375" style="3" customWidth="1"/>
    <col min="13869" max="13869" width="52.7109375" style="3" customWidth="1"/>
    <col min="13870" max="13873" width="0" style="3" hidden="1" customWidth="1"/>
    <col min="13874" max="13874" width="12.28515625" style="3" customWidth="1"/>
    <col min="13875" max="13875" width="6.42578125" style="3" customWidth="1"/>
    <col min="13876" max="13876" width="12.28515625" style="3" customWidth="1"/>
    <col min="13877" max="13877" width="0" style="3" hidden="1" customWidth="1"/>
    <col min="13878" max="13878" width="3.7109375" style="3" customWidth="1"/>
    <col min="13879" max="13879" width="11.140625" style="3" bestFit="1" customWidth="1"/>
    <col min="13880" max="13881" width="10.5703125" style="3"/>
    <col min="13882" max="13882" width="11.140625" style="3" customWidth="1"/>
    <col min="13883" max="14112" width="10.5703125" style="3"/>
    <col min="14113" max="14120" width="0" style="3" hidden="1" customWidth="1"/>
    <col min="14121" max="14121" width="3.7109375" style="3" customWidth="1"/>
    <col min="14122" max="14122" width="3.85546875" style="3" customWidth="1"/>
    <col min="14123" max="14123" width="3.7109375" style="3" customWidth="1"/>
    <col min="14124" max="14124" width="12.7109375" style="3" customWidth="1"/>
    <col min="14125" max="14125" width="52.7109375" style="3" customWidth="1"/>
    <col min="14126" max="14129" width="0" style="3" hidden="1" customWidth="1"/>
    <col min="14130" max="14130" width="12.28515625" style="3" customWidth="1"/>
    <col min="14131" max="14131" width="6.42578125" style="3" customWidth="1"/>
    <col min="14132" max="14132" width="12.28515625" style="3" customWidth="1"/>
    <col min="14133" max="14133" width="0" style="3" hidden="1" customWidth="1"/>
    <col min="14134" max="14134" width="3.7109375" style="3" customWidth="1"/>
    <col min="14135" max="14135" width="11.140625" style="3" bestFit="1" customWidth="1"/>
    <col min="14136" max="14137" width="10.5703125" style="3"/>
    <col min="14138" max="14138" width="11.140625" style="3" customWidth="1"/>
    <col min="14139" max="14368" width="10.5703125" style="3"/>
    <col min="14369" max="14376" width="0" style="3" hidden="1" customWidth="1"/>
    <col min="14377" max="14377" width="3.7109375" style="3" customWidth="1"/>
    <col min="14378" max="14378" width="3.85546875" style="3" customWidth="1"/>
    <col min="14379" max="14379" width="3.7109375" style="3" customWidth="1"/>
    <col min="14380" max="14380" width="12.7109375" style="3" customWidth="1"/>
    <col min="14381" max="14381" width="52.7109375" style="3" customWidth="1"/>
    <col min="14382" max="14385" width="0" style="3" hidden="1" customWidth="1"/>
    <col min="14386" max="14386" width="12.28515625" style="3" customWidth="1"/>
    <col min="14387" max="14387" width="6.42578125" style="3" customWidth="1"/>
    <col min="14388" max="14388" width="12.28515625" style="3" customWidth="1"/>
    <col min="14389" max="14389" width="0" style="3" hidden="1" customWidth="1"/>
    <col min="14390" max="14390" width="3.7109375" style="3" customWidth="1"/>
    <col min="14391" max="14391" width="11.140625" style="3" bestFit="1" customWidth="1"/>
    <col min="14392" max="14393" width="10.5703125" style="3"/>
    <col min="14394" max="14394" width="11.140625" style="3" customWidth="1"/>
    <col min="14395" max="14624" width="10.5703125" style="3"/>
    <col min="14625" max="14632" width="0" style="3" hidden="1" customWidth="1"/>
    <col min="14633" max="14633" width="3.7109375" style="3" customWidth="1"/>
    <col min="14634" max="14634" width="3.85546875" style="3" customWidth="1"/>
    <col min="14635" max="14635" width="3.7109375" style="3" customWidth="1"/>
    <col min="14636" max="14636" width="12.7109375" style="3" customWidth="1"/>
    <col min="14637" max="14637" width="52.7109375" style="3" customWidth="1"/>
    <col min="14638" max="14641" width="0" style="3" hidden="1" customWidth="1"/>
    <col min="14642" max="14642" width="12.28515625" style="3" customWidth="1"/>
    <col min="14643" max="14643" width="6.42578125" style="3" customWidth="1"/>
    <col min="14644" max="14644" width="12.28515625" style="3" customWidth="1"/>
    <col min="14645" max="14645" width="0" style="3" hidden="1" customWidth="1"/>
    <col min="14646" max="14646" width="3.7109375" style="3" customWidth="1"/>
    <col min="14647" max="14647" width="11.140625" style="3" bestFit="1" customWidth="1"/>
    <col min="14648" max="14649" width="10.5703125" style="3"/>
    <col min="14650" max="14650" width="11.140625" style="3" customWidth="1"/>
    <col min="14651" max="14880" width="10.5703125" style="3"/>
    <col min="14881" max="14888" width="0" style="3" hidden="1" customWidth="1"/>
    <col min="14889" max="14889" width="3.7109375" style="3" customWidth="1"/>
    <col min="14890" max="14890" width="3.85546875" style="3" customWidth="1"/>
    <col min="14891" max="14891" width="3.7109375" style="3" customWidth="1"/>
    <col min="14892" max="14892" width="12.7109375" style="3" customWidth="1"/>
    <col min="14893" max="14893" width="52.7109375" style="3" customWidth="1"/>
    <col min="14894" max="14897" width="0" style="3" hidden="1" customWidth="1"/>
    <col min="14898" max="14898" width="12.28515625" style="3" customWidth="1"/>
    <col min="14899" max="14899" width="6.42578125" style="3" customWidth="1"/>
    <col min="14900" max="14900" width="12.28515625" style="3" customWidth="1"/>
    <col min="14901" max="14901" width="0" style="3" hidden="1" customWidth="1"/>
    <col min="14902" max="14902" width="3.7109375" style="3" customWidth="1"/>
    <col min="14903" max="14903" width="11.140625" style="3" bestFit="1" customWidth="1"/>
    <col min="14904" max="14905" width="10.5703125" style="3"/>
    <col min="14906" max="14906" width="11.140625" style="3" customWidth="1"/>
    <col min="14907" max="15136" width="10.5703125" style="3"/>
    <col min="15137" max="15144" width="0" style="3" hidden="1" customWidth="1"/>
    <col min="15145" max="15145" width="3.7109375" style="3" customWidth="1"/>
    <col min="15146" max="15146" width="3.85546875" style="3" customWidth="1"/>
    <col min="15147" max="15147" width="3.7109375" style="3" customWidth="1"/>
    <col min="15148" max="15148" width="12.7109375" style="3" customWidth="1"/>
    <col min="15149" max="15149" width="52.7109375" style="3" customWidth="1"/>
    <col min="15150" max="15153" width="0" style="3" hidden="1" customWidth="1"/>
    <col min="15154" max="15154" width="12.28515625" style="3" customWidth="1"/>
    <col min="15155" max="15155" width="6.42578125" style="3" customWidth="1"/>
    <col min="15156" max="15156" width="12.28515625" style="3" customWidth="1"/>
    <col min="15157" max="15157" width="0" style="3" hidden="1" customWidth="1"/>
    <col min="15158" max="15158" width="3.7109375" style="3" customWidth="1"/>
    <col min="15159" max="15159" width="11.140625" style="3" bestFit="1" customWidth="1"/>
    <col min="15160" max="15161" width="10.5703125" style="3"/>
    <col min="15162" max="15162" width="11.140625" style="3" customWidth="1"/>
    <col min="15163" max="15392" width="10.5703125" style="3"/>
    <col min="15393" max="15400" width="0" style="3" hidden="1" customWidth="1"/>
    <col min="15401" max="15401" width="3.7109375" style="3" customWidth="1"/>
    <col min="15402" max="15402" width="3.85546875" style="3" customWidth="1"/>
    <col min="15403" max="15403" width="3.7109375" style="3" customWidth="1"/>
    <col min="15404" max="15404" width="12.7109375" style="3" customWidth="1"/>
    <col min="15405" max="15405" width="52.7109375" style="3" customWidth="1"/>
    <col min="15406" max="15409" width="0" style="3" hidden="1" customWidth="1"/>
    <col min="15410" max="15410" width="12.28515625" style="3" customWidth="1"/>
    <col min="15411" max="15411" width="6.42578125" style="3" customWidth="1"/>
    <col min="15412" max="15412" width="12.28515625" style="3" customWidth="1"/>
    <col min="15413" max="15413" width="0" style="3" hidden="1" customWidth="1"/>
    <col min="15414" max="15414" width="3.7109375" style="3" customWidth="1"/>
    <col min="15415" max="15415" width="11.140625" style="3" bestFit="1" customWidth="1"/>
    <col min="15416" max="15417" width="10.5703125" style="3"/>
    <col min="15418" max="15418" width="11.140625" style="3" customWidth="1"/>
    <col min="15419" max="15648" width="10.5703125" style="3"/>
    <col min="15649" max="15656" width="0" style="3" hidden="1" customWidth="1"/>
    <col min="15657" max="15657" width="3.7109375" style="3" customWidth="1"/>
    <col min="15658" max="15658" width="3.85546875" style="3" customWidth="1"/>
    <col min="15659" max="15659" width="3.7109375" style="3" customWidth="1"/>
    <col min="15660" max="15660" width="12.7109375" style="3" customWidth="1"/>
    <col min="15661" max="15661" width="52.7109375" style="3" customWidth="1"/>
    <col min="15662" max="15665" width="0" style="3" hidden="1" customWidth="1"/>
    <col min="15666" max="15666" width="12.28515625" style="3" customWidth="1"/>
    <col min="15667" max="15667" width="6.42578125" style="3" customWidth="1"/>
    <col min="15668" max="15668" width="12.28515625" style="3" customWidth="1"/>
    <col min="15669" max="15669" width="0" style="3" hidden="1" customWidth="1"/>
    <col min="15670" max="15670" width="3.7109375" style="3" customWidth="1"/>
    <col min="15671" max="15671" width="11.140625" style="3" bestFit="1" customWidth="1"/>
    <col min="15672" max="15673" width="10.5703125" style="3"/>
    <col min="15674" max="15674" width="11.140625" style="3" customWidth="1"/>
    <col min="15675" max="15904" width="10.5703125" style="3"/>
    <col min="15905" max="15912" width="0" style="3" hidden="1" customWidth="1"/>
    <col min="15913" max="15913" width="3.7109375" style="3" customWidth="1"/>
    <col min="15914" max="15914" width="3.85546875" style="3" customWidth="1"/>
    <col min="15915" max="15915" width="3.7109375" style="3" customWidth="1"/>
    <col min="15916" max="15916" width="12.7109375" style="3" customWidth="1"/>
    <col min="15917" max="15917" width="52.7109375" style="3" customWidth="1"/>
    <col min="15918" max="15921" width="0" style="3" hidden="1" customWidth="1"/>
    <col min="15922" max="15922" width="12.28515625" style="3" customWidth="1"/>
    <col min="15923" max="15923" width="6.42578125" style="3" customWidth="1"/>
    <col min="15924" max="15924" width="12.28515625" style="3" customWidth="1"/>
    <col min="15925" max="15925" width="0" style="3" hidden="1" customWidth="1"/>
    <col min="15926" max="15926" width="3.7109375" style="3" customWidth="1"/>
    <col min="15927" max="15927" width="11.140625" style="3" bestFit="1" customWidth="1"/>
    <col min="15928" max="15929" width="10.5703125" style="3"/>
    <col min="15930" max="15930" width="11.140625" style="3" customWidth="1"/>
    <col min="15931" max="16160" width="10.5703125" style="3"/>
    <col min="16161" max="16168" width="0" style="3" hidden="1" customWidth="1"/>
    <col min="16169" max="16169" width="3.7109375" style="3" customWidth="1"/>
    <col min="16170" max="16170" width="3.85546875" style="3" customWidth="1"/>
    <col min="16171" max="16171" width="3.7109375" style="3" customWidth="1"/>
    <col min="16172" max="16172" width="12.7109375" style="3" customWidth="1"/>
    <col min="16173" max="16173" width="52.7109375" style="3" customWidth="1"/>
    <col min="16174" max="16177" width="0" style="3" hidden="1" customWidth="1"/>
    <col min="16178" max="16178" width="12.28515625" style="3" customWidth="1"/>
    <col min="16179" max="16179" width="6.42578125" style="3" customWidth="1"/>
    <col min="16180" max="16180" width="12.28515625" style="3" customWidth="1"/>
    <col min="16181" max="16181" width="0" style="3" hidden="1" customWidth="1"/>
    <col min="16182" max="16182" width="3.7109375" style="3" customWidth="1"/>
    <col min="16183" max="16183" width="11.140625" style="3" bestFit="1" customWidth="1"/>
    <col min="16184" max="16185" width="10.5703125" style="3"/>
    <col min="16186" max="16186" width="11.140625" style="3" customWidth="1"/>
    <col min="16187" max="16384" width="10.5703125" style="3"/>
  </cols>
  <sheetData>
    <row r="1" spans="1:66" hidden="1">
      <c r="N1" s="4"/>
      <c r="O1" s="4"/>
      <c r="U1" s="4"/>
      <c r="V1" s="4"/>
      <c r="AB1" s="4"/>
      <c r="AC1" s="4"/>
      <c r="AI1" s="4"/>
      <c r="AJ1" s="4"/>
      <c r="AP1" s="4"/>
      <c r="AQ1" s="4"/>
      <c r="AW1" s="4"/>
      <c r="AX1" s="4"/>
    </row>
    <row r="2" spans="1:66" hidden="1">
      <c r="R2" s="4"/>
      <c r="Y2" s="4"/>
      <c r="AF2" s="4"/>
      <c r="AM2" s="4"/>
      <c r="AT2" s="4"/>
      <c r="BA2" s="4"/>
    </row>
    <row r="3" spans="1:66" hidden="1"/>
    <row r="4" spans="1:66" ht="3" customHeight="1">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row>
    <row r="5" spans="1:66" ht="26.1" customHeight="1">
      <c r="I5" s="98" t="s">
        <v>0</v>
      </c>
      <c r="J5" s="98"/>
      <c r="K5" s="98"/>
      <c r="L5" s="98"/>
      <c r="M5" s="98"/>
      <c r="N5" s="98"/>
      <c r="O5" s="98"/>
      <c r="P5" s="98"/>
      <c r="Q5" s="98"/>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66" ht="3" customHeight="1">
      <c r="I6" s="5"/>
      <c r="J6" s="5"/>
      <c r="K6" s="5"/>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6"/>
    </row>
    <row r="7" spans="1:66" s="10" customFormat="1" ht="15" hidden="1">
      <c r="A7" s="9"/>
      <c r="B7" s="9"/>
      <c r="C7" s="9"/>
      <c r="D7" s="9"/>
      <c r="E7" s="9"/>
      <c r="F7" s="9"/>
      <c r="G7" s="9"/>
      <c r="H7" s="9"/>
      <c r="I7" s="11"/>
      <c r="J7" s="12"/>
      <c r="L7" s="99"/>
      <c r="M7" s="99"/>
      <c r="N7" s="99"/>
      <c r="O7" s="99"/>
      <c r="P7" s="99"/>
      <c r="Q7" s="99"/>
      <c r="R7" s="13"/>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3"/>
      <c r="BD7" s="9"/>
      <c r="BE7" s="9"/>
      <c r="BF7" s="9"/>
      <c r="BG7" s="9"/>
      <c r="BH7" s="9"/>
    </row>
    <row r="8" spans="1:66" s="16" customFormat="1" ht="30">
      <c r="A8" s="15"/>
      <c r="B8" s="15"/>
      <c r="C8" s="15"/>
      <c r="D8" s="15"/>
      <c r="E8" s="15"/>
      <c r="F8" s="15"/>
      <c r="G8" s="15"/>
      <c r="H8" s="15"/>
      <c r="I8" s="17"/>
      <c r="J8" s="18" t="str">
        <f>"Дата подачи заявления об "&amp;IF(datePr_ch="","утверждении","изменении") &amp; " тарифов"</f>
        <v>Дата подачи заявления об утверждении тарифов</v>
      </c>
      <c r="K8" s="19"/>
      <c r="L8" s="100" t="str">
        <f>IF(datePr_ch="",IF(datePr="","",datePr),datePr_ch)</f>
        <v>30.04.2020</v>
      </c>
      <c r="M8" s="100"/>
      <c r="N8" s="100"/>
      <c r="O8" s="100"/>
      <c r="P8" s="100"/>
      <c r="Q8" s="100"/>
      <c r="R8" s="20"/>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20"/>
      <c r="BC8" s="21"/>
      <c r="BD8" s="15"/>
      <c r="BE8" s="15"/>
      <c r="BF8" s="15"/>
      <c r="BG8" s="15"/>
      <c r="BH8" s="15"/>
      <c r="BI8" s="15"/>
      <c r="BJ8" s="15"/>
      <c r="BK8" s="15"/>
      <c r="BL8" s="15"/>
      <c r="BM8" s="15"/>
      <c r="BN8" s="15"/>
    </row>
    <row r="9" spans="1:66" s="16" customFormat="1" ht="30">
      <c r="A9" s="15"/>
      <c r="B9" s="15"/>
      <c r="C9" s="15"/>
      <c r="D9" s="15"/>
      <c r="E9" s="15"/>
      <c r="F9" s="15"/>
      <c r="G9" s="15"/>
      <c r="H9" s="15"/>
      <c r="I9" s="22"/>
      <c r="J9" s="18" t="str">
        <f>"Номер подачи заявления об "&amp;IF(numberPr_ch="","утверждении","изменении") &amp; " тарифов"</f>
        <v>Номер подачи заявления об утверждении тарифов</v>
      </c>
      <c r="K9" s="19"/>
      <c r="L9" s="100" t="str">
        <f>IF(numberPr_ch="",IF(numberPr="","",numberPr),numberPr_ch)</f>
        <v>4230</v>
      </c>
      <c r="M9" s="100"/>
      <c r="N9" s="100"/>
      <c r="O9" s="100"/>
      <c r="P9" s="100"/>
      <c r="Q9" s="100"/>
      <c r="R9" s="20"/>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20"/>
      <c r="BC9" s="21"/>
      <c r="BD9" s="15"/>
      <c r="BE9" s="15"/>
      <c r="BF9" s="15"/>
      <c r="BG9" s="15"/>
      <c r="BH9" s="15"/>
      <c r="BI9" s="15"/>
      <c r="BJ9" s="15"/>
      <c r="BK9" s="15"/>
      <c r="BL9" s="15"/>
      <c r="BM9" s="15"/>
      <c r="BN9" s="15"/>
    </row>
    <row r="10" spans="1:66" s="10" customFormat="1" ht="15" hidden="1">
      <c r="A10" s="9"/>
      <c r="B10" s="9"/>
      <c r="C10" s="9"/>
      <c r="D10" s="9"/>
      <c r="E10" s="9"/>
      <c r="F10" s="9"/>
      <c r="G10" s="9"/>
      <c r="H10" s="9"/>
      <c r="I10" s="11"/>
      <c r="J10" s="12"/>
      <c r="L10" s="99"/>
      <c r="M10" s="99"/>
      <c r="N10" s="99"/>
      <c r="O10" s="99"/>
      <c r="P10" s="99"/>
      <c r="Q10" s="99"/>
      <c r="R10" s="13"/>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3"/>
      <c r="BD10" s="9"/>
      <c r="BE10" s="9"/>
      <c r="BF10" s="9"/>
      <c r="BG10" s="9"/>
      <c r="BH10" s="9"/>
    </row>
    <row r="11" spans="1:66" s="16" customFormat="1" ht="15" hidden="1">
      <c r="A11" s="15"/>
      <c r="B11" s="15"/>
      <c r="C11" s="15"/>
      <c r="D11" s="15"/>
      <c r="E11" s="15"/>
      <c r="F11" s="15"/>
      <c r="G11" s="15"/>
      <c r="H11" s="15"/>
      <c r="I11" s="101"/>
      <c r="J11" s="101"/>
      <c r="K11" s="23"/>
      <c r="L11" s="20"/>
      <c r="M11" s="20"/>
      <c r="N11" s="20"/>
      <c r="O11" s="20"/>
      <c r="P11" s="20"/>
      <c r="Q11" s="20"/>
      <c r="R11" s="24" t="s">
        <v>1</v>
      </c>
      <c r="S11" s="20"/>
      <c r="T11" s="20"/>
      <c r="U11" s="20"/>
      <c r="V11" s="20"/>
      <c r="W11" s="20"/>
      <c r="X11" s="20"/>
      <c r="Y11" s="24" t="s">
        <v>1</v>
      </c>
      <c r="Z11" s="20"/>
      <c r="AA11" s="20"/>
      <c r="AB11" s="20"/>
      <c r="AC11" s="20"/>
      <c r="AD11" s="20"/>
      <c r="AE11" s="20"/>
      <c r="AF11" s="24" t="s">
        <v>1</v>
      </c>
      <c r="AG11" s="20"/>
      <c r="AH11" s="20"/>
      <c r="AI11" s="20"/>
      <c r="AJ11" s="20"/>
      <c r="AK11" s="20"/>
      <c r="AL11" s="20"/>
      <c r="AM11" s="24" t="s">
        <v>1</v>
      </c>
      <c r="AN11" s="20"/>
      <c r="AO11" s="20"/>
      <c r="AP11" s="20"/>
      <c r="AQ11" s="20"/>
      <c r="AR11" s="20"/>
      <c r="AS11" s="20"/>
      <c r="AT11" s="24" t="s">
        <v>1</v>
      </c>
      <c r="AU11" s="20"/>
      <c r="AV11" s="20"/>
      <c r="AW11" s="20"/>
      <c r="AX11" s="20"/>
      <c r="AY11" s="20"/>
      <c r="AZ11" s="20"/>
      <c r="BA11" s="24" t="s">
        <v>1</v>
      </c>
      <c r="BD11" s="15"/>
      <c r="BE11" s="15"/>
      <c r="BF11" s="15"/>
      <c r="BG11" s="15"/>
      <c r="BH11" s="15"/>
      <c r="BI11" s="15"/>
      <c r="BJ11" s="15"/>
      <c r="BK11" s="15"/>
      <c r="BL11" s="15"/>
      <c r="BM11" s="15"/>
      <c r="BN11" s="15"/>
    </row>
    <row r="12" spans="1:66" ht="14.25">
      <c r="I12" s="5"/>
      <c r="J12" s="5"/>
      <c r="K12" s="25"/>
      <c r="L12" s="97"/>
      <c r="M12" s="97"/>
      <c r="N12" s="97"/>
      <c r="O12" s="97"/>
      <c r="P12" s="97"/>
      <c r="Q12" s="97"/>
      <c r="R12" s="97"/>
      <c r="S12" s="97" t="s">
        <v>2</v>
      </c>
      <c r="T12" s="97"/>
      <c r="U12" s="97"/>
      <c r="V12" s="97"/>
      <c r="W12" s="97"/>
      <c r="X12" s="97"/>
      <c r="Y12" s="97"/>
      <c r="Z12" s="97" t="s">
        <v>2</v>
      </c>
      <c r="AA12" s="97"/>
      <c r="AB12" s="97"/>
      <c r="AC12" s="97"/>
      <c r="AD12" s="97"/>
      <c r="AE12" s="97"/>
      <c r="AF12" s="97"/>
      <c r="AG12" s="97" t="s">
        <v>2</v>
      </c>
      <c r="AH12" s="97"/>
      <c r="AI12" s="97"/>
      <c r="AJ12" s="97"/>
      <c r="AK12" s="97"/>
      <c r="AL12" s="97"/>
      <c r="AM12" s="97"/>
      <c r="AN12" s="97" t="s">
        <v>2</v>
      </c>
      <c r="AO12" s="97"/>
      <c r="AP12" s="97"/>
      <c r="AQ12" s="97"/>
      <c r="AR12" s="97"/>
      <c r="AS12" s="97"/>
      <c r="AT12" s="97"/>
      <c r="AU12" s="97" t="s">
        <v>2</v>
      </c>
      <c r="AV12" s="97"/>
      <c r="AW12" s="97"/>
      <c r="AX12" s="97"/>
      <c r="AY12" s="97"/>
      <c r="AZ12" s="97"/>
      <c r="BA12" s="97"/>
    </row>
    <row r="13" spans="1:66">
      <c r="I13" s="95" t="s">
        <v>3</v>
      </c>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t="s">
        <v>4</v>
      </c>
    </row>
    <row r="14" spans="1:66" ht="14.25" customHeight="1">
      <c r="I14" s="96" t="s">
        <v>5</v>
      </c>
      <c r="J14" s="96" t="s">
        <v>6</v>
      </c>
      <c r="K14" s="26"/>
      <c r="L14" s="89" t="s">
        <v>7</v>
      </c>
      <c r="M14" s="90"/>
      <c r="N14" s="90"/>
      <c r="O14" s="90"/>
      <c r="P14" s="90"/>
      <c r="Q14" s="91"/>
      <c r="R14" s="92" t="s">
        <v>8</v>
      </c>
      <c r="S14" s="89" t="s">
        <v>7</v>
      </c>
      <c r="T14" s="90"/>
      <c r="U14" s="90"/>
      <c r="V14" s="90"/>
      <c r="W14" s="90"/>
      <c r="X14" s="91"/>
      <c r="Y14" s="92" t="s">
        <v>8</v>
      </c>
      <c r="Z14" s="89" t="s">
        <v>7</v>
      </c>
      <c r="AA14" s="90"/>
      <c r="AB14" s="90"/>
      <c r="AC14" s="90"/>
      <c r="AD14" s="90"/>
      <c r="AE14" s="91"/>
      <c r="AF14" s="92" t="s">
        <v>8</v>
      </c>
      <c r="AG14" s="89" t="s">
        <v>7</v>
      </c>
      <c r="AH14" s="90"/>
      <c r="AI14" s="90"/>
      <c r="AJ14" s="90"/>
      <c r="AK14" s="90"/>
      <c r="AL14" s="91"/>
      <c r="AM14" s="92" t="s">
        <v>8</v>
      </c>
      <c r="AN14" s="89" t="s">
        <v>7</v>
      </c>
      <c r="AO14" s="90"/>
      <c r="AP14" s="90"/>
      <c r="AQ14" s="90"/>
      <c r="AR14" s="90"/>
      <c r="AS14" s="91"/>
      <c r="AT14" s="92" t="s">
        <v>8</v>
      </c>
      <c r="AU14" s="89" t="s">
        <v>7</v>
      </c>
      <c r="AV14" s="90"/>
      <c r="AW14" s="90"/>
      <c r="AX14" s="90"/>
      <c r="AY14" s="90"/>
      <c r="AZ14" s="91"/>
      <c r="BA14" s="92" t="s">
        <v>8</v>
      </c>
      <c r="BB14" s="86" t="s">
        <v>9</v>
      </c>
      <c r="BC14" s="95"/>
    </row>
    <row r="15" spans="1:66" ht="14.25" customHeight="1">
      <c r="I15" s="96"/>
      <c r="J15" s="96"/>
      <c r="K15" s="27"/>
      <c r="L15" s="84" t="s">
        <v>10</v>
      </c>
      <c r="M15" s="79" t="s">
        <v>11</v>
      </c>
      <c r="N15" s="80"/>
      <c r="O15" s="81" t="s">
        <v>12</v>
      </c>
      <c r="P15" s="82"/>
      <c r="Q15" s="83"/>
      <c r="R15" s="93"/>
      <c r="S15" s="84" t="s">
        <v>10</v>
      </c>
      <c r="T15" s="79" t="s">
        <v>11</v>
      </c>
      <c r="U15" s="80"/>
      <c r="V15" s="81" t="s">
        <v>12</v>
      </c>
      <c r="W15" s="82"/>
      <c r="X15" s="83"/>
      <c r="Y15" s="93"/>
      <c r="Z15" s="84" t="s">
        <v>10</v>
      </c>
      <c r="AA15" s="79" t="s">
        <v>11</v>
      </c>
      <c r="AB15" s="80"/>
      <c r="AC15" s="81" t="s">
        <v>12</v>
      </c>
      <c r="AD15" s="82"/>
      <c r="AE15" s="83"/>
      <c r="AF15" s="93"/>
      <c r="AG15" s="84" t="s">
        <v>10</v>
      </c>
      <c r="AH15" s="79" t="s">
        <v>11</v>
      </c>
      <c r="AI15" s="80"/>
      <c r="AJ15" s="81" t="s">
        <v>12</v>
      </c>
      <c r="AK15" s="82"/>
      <c r="AL15" s="83"/>
      <c r="AM15" s="93"/>
      <c r="AN15" s="84" t="s">
        <v>10</v>
      </c>
      <c r="AO15" s="79" t="s">
        <v>11</v>
      </c>
      <c r="AP15" s="80"/>
      <c r="AQ15" s="81" t="s">
        <v>12</v>
      </c>
      <c r="AR15" s="82"/>
      <c r="AS15" s="83"/>
      <c r="AT15" s="93"/>
      <c r="AU15" s="84" t="s">
        <v>10</v>
      </c>
      <c r="AV15" s="79" t="s">
        <v>11</v>
      </c>
      <c r="AW15" s="80"/>
      <c r="AX15" s="81" t="s">
        <v>12</v>
      </c>
      <c r="AY15" s="82"/>
      <c r="AZ15" s="83"/>
      <c r="BA15" s="93"/>
      <c r="BB15" s="87"/>
      <c r="BC15" s="95"/>
    </row>
    <row r="16" spans="1:66" ht="33.75" customHeight="1">
      <c r="I16" s="96"/>
      <c r="J16" s="96"/>
      <c r="K16" s="28"/>
      <c r="L16" s="85"/>
      <c r="M16" s="29" t="s">
        <v>13</v>
      </c>
      <c r="N16" s="29" t="s">
        <v>14</v>
      </c>
      <c r="O16" s="30" t="s">
        <v>15</v>
      </c>
      <c r="P16" s="76" t="s">
        <v>16</v>
      </c>
      <c r="Q16" s="77"/>
      <c r="R16" s="94"/>
      <c r="S16" s="85"/>
      <c r="T16" s="29" t="s">
        <v>13</v>
      </c>
      <c r="U16" s="29" t="s">
        <v>14</v>
      </c>
      <c r="V16" s="30" t="s">
        <v>15</v>
      </c>
      <c r="W16" s="76" t="s">
        <v>16</v>
      </c>
      <c r="X16" s="77"/>
      <c r="Y16" s="94"/>
      <c r="Z16" s="85"/>
      <c r="AA16" s="29" t="s">
        <v>13</v>
      </c>
      <c r="AB16" s="29" t="s">
        <v>14</v>
      </c>
      <c r="AC16" s="30" t="s">
        <v>15</v>
      </c>
      <c r="AD16" s="76" t="s">
        <v>16</v>
      </c>
      <c r="AE16" s="77"/>
      <c r="AF16" s="94"/>
      <c r="AG16" s="85"/>
      <c r="AH16" s="29" t="s">
        <v>13</v>
      </c>
      <c r="AI16" s="29" t="s">
        <v>14</v>
      </c>
      <c r="AJ16" s="30" t="s">
        <v>15</v>
      </c>
      <c r="AK16" s="76" t="s">
        <v>16</v>
      </c>
      <c r="AL16" s="77"/>
      <c r="AM16" s="94"/>
      <c r="AN16" s="85"/>
      <c r="AO16" s="29" t="s">
        <v>13</v>
      </c>
      <c r="AP16" s="29" t="s">
        <v>14</v>
      </c>
      <c r="AQ16" s="30" t="s">
        <v>15</v>
      </c>
      <c r="AR16" s="76" t="s">
        <v>16</v>
      </c>
      <c r="AS16" s="77"/>
      <c r="AT16" s="94"/>
      <c r="AU16" s="85"/>
      <c r="AV16" s="29" t="s">
        <v>13</v>
      </c>
      <c r="AW16" s="29" t="s">
        <v>14</v>
      </c>
      <c r="AX16" s="30" t="s">
        <v>15</v>
      </c>
      <c r="AY16" s="76" t="s">
        <v>16</v>
      </c>
      <c r="AZ16" s="77"/>
      <c r="BA16" s="94"/>
      <c r="BB16" s="88"/>
      <c r="BC16" s="95"/>
    </row>
    <row r="17" spans="1:68">
      <c r="I17" s="31" t="s">
        <v>17</v>
      </c>
      <c r="J17" s="31" t="s">
        <v>18</v>
      </c>
      <c r="K17" s="32" t="str">
        <f ca="1">OFFSET(K17,0,-1)</f>
        <v>2</v>
      </c>
      <c r="L17" s="33">
        <f ca="1">OFFSET(L17,0,-1)+1</f>
        <v>3</v>
      </c>
      <c r="M17" s="33">
        <f ca="1">OFFSET(M17,0,-1)+1</f>
        <v>4</v>
      </c>
      <c r="N17" s="33">
        <f ca="1">OFFSET(N17,0,-1)+1</f>
        <v>5</v>
      </c>
      <c r="O17" s="33">
        <f ca="1">OFFSET(O17,0,-1)+1</f>
        <v>6</v>
      </c>
      <c r="P17" s="78">
        <f ca="1">OFFSET(P17,0,-1)+1</f>
        <v>7</v>
      </c>
      <c r="Q17" s="78"/>
      <c r="R17" s="33">
        <f ca="1">OFFSET(R17,0,-2)+1</f>
        <v>8</v>
      </c>
      <c r="S17" s="33">
        <f ca="1">OFFSET(S17,0,-1)+1</f>
        <v>9</v>
      </c>
      <c r="T17" s="33">
        <f ca="1">OFFSET(T17,0,-1)+1</f>
        <v>10</v>
      </c>
      <c r="U17" s="33">
        <f ca="1">OFFSET(U17,0,-1)+1</f>
        <v>11</v>
      </c>
      <c r="V17" s="33">
        <f ca="1">OFFSET(V17,0,-1)+1</f>
        <v>12</v>
      </c>
      <c r="W17" s="78">
        <f ca="1">OFFSET(W17,0,-1)+1</f>
        <v>13</v>
      </c>
      <c r="X17" s="78"/>
      <c r="Y17" s="33">
        <f ca="1">OFFSET(Y17,0,-2)+1</f>
        <v>14</v>
      </c>
      <c r="Z17" s="33">
        <f ca="1">OFFSET(Z17,0,-1)+1</f>
        <v>15</v>
      </c>
      <c r="AA17" s="33">
        <f ca="1">OFFSET(AA17,0,-1)+1</f>
        <v>16</v>
      </c>
      <c r="AB17" s="33">
        <f ca="1">OFFSET(AB17,0,-1)+1</f>
        <v>17</v>
      </c>
      <c r="AC17" s="33">
        <f ca="1">OFFSET(AC17,0,-1)+1</f>
        <v>18</v>
      </c>
      <c r="AD17" s="78">
        <f ca="1">OFFSET(AD17,0,-1)+1</f>
        <v>19</v>
      </c>
      <c r="AE17" s="78"/>
      <c r="AF17" s="33">
        <f ca="1">OFFSET(AF17,0,-2)+1</f>
        <v>20</v>
      </c>
      <c r="AG17" s="33">
        <f ca="1">OFFSET(AG17,0,-1)+1</f>
        <v>21</v>
      </c>
      <c r="AH17" s="33">
        <f ca="1">OFFSET(AH17,0,-1)+1</f>
        <v>22</v>
      </c>
      <c r="AI17" s="33">
        <f ca="1">OFFSET(AI17,0,-1)+1</f>
        <v>23</v>
      </c>
      <c r="AJ17" s="33">
        <f ca="1">OFFSET(AJ17,0,-1)+1</f>
        <v>24</v>
      </c>
      <c r="AK17" s="78">
        <f ca="1">OFFSET(AK17,0,-1)+1</f>
        <v>25</v>
      </c>
      <c r="AL17" s="78"/>
      <c r="AM17" s="33">
        <f ca="1">OFFSET(AM17,0,-2)+1</f>
        <v>26</v>
      </c>
      <c r="AN17" s="33">
        <f ca="1">OFFSET(AN17,0,-1)+1</f>
        <v>27</v>
      </c>
      <c r="AO17" s="33">
        <f ca="1">OFFSET(AO17,0,-1)+1</f>
        <v>28</v>
      </c>
      <c r="AP17" s="33">
        <f ca="1">OFFSET(AP17,0,-1)+1</f>
        <v>29</v>
      </c>
      <c r="AQ17" s="33">
        <f ca="1">OFFSET(AQ17,0,-1)+1</f>
        <v>30</v>
      </c>
      <c r="AR17" s="78">
        <f ca="1">OFFSET(AR17,0,-1)+1</f>
        <v>31</v>
      </c>
      <c r="AS17" s="78"/>
      <c r="AT17" s="33">
        <f ca="1">OFFSET(AT17,0,-2)+1</f>
        <v>32</v>
      </c>
      <c r="AU17" s="33">
        <f ca="1">OFFSET(AU17,0,-1)+1</f>
        <v>33</v>
      </c>
      <c r="AV17" s="33">
        <f ca="1">OFFSET(AV17,0,-1)+1</f>
        <v>34</v>
      </c>
      <c r="AW17" s="33">
        <f ca="1">OFFSET(AW17,0,-1)+1</f>
        <v>35</v>
      </c>
      <c r="AX17" s="33">
        <f ca="1">OFFSET(AX17,0,-1)+1</f>
        <v>36</v>
      </c>
      <c r="AY17" s="78">
        <f ca="1">OFFSET(AY17,0,-1)+1</f>
        <v>37</v>
      </c>
      <c r="AZ17" s="78"/>
      <c r="BA17" s="33">
        <f ca="1">OFFSET(BA17,0,-2)+1</f>
        <v>38</v>
      </c>
      <c r="BB17" s="32">
        <f ca="1">OFFSET(BB17,0,-1)</f>
        <v>38</v>
      </c>
      <c r="BC17" s="33">
        <f ca="1">OFFSET(BC17,0,-1)+1</f>
        <v>39</v>
      </c>
    </row>
    <row r="18" spans="1:68" ht="22.5" hidden="1">
      <c r="A18" s="70">
        <v>1</v>
      </c>
      <c r="B18" s="34"/>
      <c r="C18" s="34"/>
      <c r="D18" s="34"/>
      <c r="E18" s="35"/>
      <c r="F18" s="36"/>
      <c r="G18" s="36"/>
      <c r="H18" s="36"/>
      <c r="I18" s="37" t="e">
        <f ca="1">mergeValue(A18)</f>
        <v>#NAME?</v>
      </c>
      <c r="J18" s="38" t="s">
        <v>19</v>
      </c>
      <c r="K18" s="39"/>
      <c r="L18" s="75" t="str">
        <f>IF('[1]Перечень тарифов'!J21="","","" &amp; '[1]Перечень тарифов'!J21 &amp; "")</f>
        <v/>
      </c>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40" t="s">
        <v>20</v>
      </c>
      <c r="BE18" s="41"/>
      <c r="BF18" s="41" t="str">
        <f t="shared" ref="BF18:BF36" si="0">IF(J18="","",J18 )</f>
        <v>Наименование тарифа</v>
      </c>
      <c r="BG18" s="41"/>
      <c r="BH18" s="41"/>
      <c r="BI18" s="41"/>
      <c r="BO18" s="1"/>
      <c r="BP18" s="1"/>
    </row>
    <row r="19" spans="1:68" hidden="1">
      <c r="A19" s="70"/>
      <c r="B19" s="70">
        <v>1</v>
      </c>
      <c r="C19" s="34"/>
      <c r="D19" s="34"/>
      <c r="E19" s="36"/>
      <c r="F19" s="36"/>
      <c r="G19" s="36"/>
      <c r="H19" s="36"/>
      <c r="I19" s="37" t="e">
        <f ca="1">mergeValue(A19) &amp;"."&amp; mergeValue(B19)</f>
        <v>#NAME?</v>
      </c>
      <c r="J19" s="42"/>
      <c r="K19" s="39"/>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40"/>
      <c r="BE19" s="41"/>
      <c r="BF19" s="41" t="str">
        <f t="shared" si="0"/>
        <v/>
      </c>
      <c r="BG19" s="41"/>
      <c r="BH19" s="41"/>
      <c r="BI19" s="41"/>
      <c r="BO19" s="1"/>
      <c r="BP19" s="1"/>
    </row>
    <row r="20" spans="1:68" hidden="1">
      <c r="A20" s="70"/>
      <c r="B20" s="70"/>
      <c r="C20" s="70">
        <v>1</v>
      </c>
      <c r="D20" s="34"/>
      <c r="E20" s="36"/>
      <c r="F20" s="36"/>
      <c r="G20" s="36"/>
      <c r="H20" s="36"/>
      <c r="I20" s="37" t="e">
        <f ca="1">mergeValue(A20) &amp;"."&amp; mergeValue(B20)&amp;"."&amp; mergeValue(C20)</f>
        <v>#NAME?</v>
      </c>
      <c r="J20" s="43"/>
      <c r="K20" s="39"/>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40"/>
      <c r="BE20" s="41"/>
      <c r="BF20" s="41" t="str">
        <f t="shared" si="0"/>
        <v/>
      </c>
      <c r="BG20" s="41"/>
      <c r="BH20" s="41"/>
      <c r="BI20" s="41"/>
      <c r="BO20" s="1"/>
      <c r="BP20" s="1"/>
    </row>
    <row r="21" spans="1:68" hidden="1">
      <c r="A21" s="70"/>
      <c r="B21" s="70"/>
      <c r="C21" s="70"/>
      <c r="D21" s="70">
        <v>1</v>
      </c>
      <c r="E21" s="36"/>
      <c r="F21" s="36"/>
      <c r="G21" s="36"/>
      <c r="H21" s="36"/>
      <c r="I21" s="37" t="e">
        <f ca="1">mergeValue(A21) &amp;"."&amp; mergeValue(B21)&amp;"."&amp; mergeValue(C21)&amp;"."&amp; mergeValue(D21)</f>
        <v>#NAME?</v>
      </c>
      <c r="J21" s="44"/>
      <c r="K21" s="39"/>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40"/>
      <c r="BE21" s="41"/>
      <c r="BF21" s="41" t="str">
        <f t="shared" si="0"/>
        <v/>
      </c>
      <c r="BG21" s="41"/>
      <c r="BH21" s="41"/>
      <c r="BI21" s="41"/>
      <c r="BO21" s="1"/>
      <c r="BP21" s="1"/>
    </row>
    <row r="22" spans="1:68" ht="78.75">
      <c r="A22" s="70"/>
      <c r="B22" s="70"/>
      <c r="C22" s="70"/>
      <c r="D22" s="70"/>
      <c r="E22" s="70">
        <v>1</v>
      </c>
      <c r="F22" s="36"/>
      <c r="G22" s="36"/>
      <c r="H22" s="34">
        <v>1</v>
      </c>
      <c r="I22" s="37" t="s">
        <v>49</v>
      </c>
      <c r="J22" s="45" t="s">
        <v>21</v>
      </c>
      <c r="K22" s="39"/>
      <c r="L22" s="74" t="s">
        <v>22</v>
      </c>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40" t="s">
        <v>23</v>
      </c>
      <c r="BE22" s="41"/>
      <c r="BF22" s="41" t="str">
        <f t="shared" si="0"/>
        <v>Схема подключения теплопотребляющей установки к коллектору источника тепловой энергии</v>
      </c>
      <c r="BG22" s="41"/>
      <c r="BH22" s="41"/>
      <c r="BI22" s="41"/>
      <c r="BO22" s="1"/>
      <c r="BP22" s="1"/>
    </row>
    <row r="23" spans="1:68" ht="33.75">
      <c r="A23" s="70"/>
      <c r="B23" s="70"/>
      <c r="C23" s="70"/>
      <c r="D23" s="70"/>
      <c r="E23" s="70"/>
      <c r="F23" s="70">
        <v>1</v>
      </c>
      <c r="G23" s="34"/>
      <c r="H23" s="34"/>
      <c r="I23" s="37" t="s">
        <v>50</v>
      </c>
      <c r="J23" s="46" t="s">
        <v>24</v>
      </c>
      <c r="K23" s="39"/>
      <c r="L23" s="71" t="s">
        <v>25</v>
      </c>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3"/>
      <c r="BC23" s="40" t="s">
        <v>26</v>
      </c>
      <c r="BE23" s="41"/>
      <c r="BF23" s="41" t="str">
        <f t="shared" si="0"/>
        <v>Группа потребителей</v>
      </c>
      <c r="BG23" s="41"/>
      <c r="BH23" s="41"/>
      <c r="BI23" s="41"/>
      <c r="BO23" s="1"/>
      <c r="BP23" s="1"/>
    </row>
    <row r="24" spans="1:68" ht="30.75" customHeight="1">
      <c r="A24" s="70"/>
      <c r="B24" s="70"/>
      <c r="C24" s="70"/>
      <c r="D24" s="70"/>
      <c r="E24" s="70"/>
      <c r="F24" s="70"/>
      <c r="G24" s="34">
        <v>1</v>
      </c>
      <c r="H24" s="34"/>
      <c r="I24" s="37" t="s">
        <v>51</v>
      </c>
      <c r="J24" s="47" t="s">
        <v>27</v>
      </c>
      <c r="K24" s="39"/>
      <c r="L24" s="48">
        <v>1543.57</v>
      </c>
      <c r="M24" s="49"/>
      <c r="N24" s="50"/>
      <c r="O24" s="67" t="s">
        <v>28</v>
      </c>
      <c r="P24" s="69" t="s">
        <v>29</v>
      </c>
      <c r="Q24" s="67" t="s">
        <v>30</v>
      </c>
      <c r="R24" s="69" t="s">
        <v>29</v>
      </c>
      <c r="S24" s="48">
        <v>1701.07</v>
      </c>
      <c r="T24" s="49"/>
      <c r="U24" s="50"/>
      <c r="V24" s="67" t="s">
        <v>31</v>
      </c>
      <c r="W24" s="69" t="s">
        <v>29</v>
      </c>
      <c r="X24" s="67" t="s">
        <v>32</v>
      </c>
      <c r="Y24" s="69" t="s">
        <v>29</v>
      </c>
      <c r="Z24" s="48">
        <v>1701.07</v>
      </c>
      <c r="AA24" s="49"/>
      <c r="AB24" s="50"/>
      <c r="AC24" s="67" t="s">
        <v>33</v>
      </c>
      <c r="AD24" s="69" t="s">
        <v>29</v>
      </c>
      <c r="AE24" s="67" t="s">
        <v>34</v>
      </c>
      <c r="AF24" s="69" t="s">
        <v>29</v>
      </c>
      <c r="AG24" s="48">
        <v>1633.77</v>
      </c>
      <c r="AH24" s="49"/>
      <c r="AI24" s="50"/>
      <c r="AJ24" s="67" t="s">
        <v>35</v>
      </c>
      <c r="AK24" s="69" t="s">
        <v>29</v>
      </c>
      <c r="AL24" s="67" t="s">
        <v>36</v>
      </c>
      <c r="AM24" s="69" t="s">
        <v>29</v>
      </c>
      <c r="AN24" s="48">
        <v>1633.77</v>
      </c>
      <c r="AO24" s="49"/>
      <c r="AP24" s="50"/>
      <c r="AQ24" s="67" t="s">
        <v>37</v>
      </c>
      <c r="AR24" s="69" t="s">
        <v>29</v>
      </c>
      <c r="AS24" s="67" t="s">
        <v>38</v>
      </c>
      <c r="AT24" s="69" t="s">
        <v>29</v>
      </c>
      <c r="AU24" s="48">
        <v>1790.61</v>
      </c>
      <c r="AV24" s="49"/>
      <c r="AW24" s="50"/>
      <c r="AX24" s="67" t="s">
        <v>39</v>
      </c>
      <c r="AY24" s="69" t="s">
        <v>29</v>
      </c>
      <c r="AZ24" s="67" t="s">
        <v>40</v>
      </c>
      <c r="BA24" s="69" t="s">
        <v>41</v>
      </c>
      <c r="BB24" s="49"/>
      <c r="BC24" s="63" t="s">
        <v>42</v>
      </c>
      <c r="BD24" s="1" t="e">
        <f ca="1">strCheckDate(L25:BB25)</f>
        <v>#NAME?</v>
      </c>
      <c r="BE24" s="41"/>
      <c r="BF24" s="41" t="str">
        <f t="shared" si="0"/>
        <v>вода</v>
      </c>
      <c r="BG24" s="41"/>
      <c r="BH24" s="41"/>
      <c r="BI24" s="41"/>
      <c r="BO24" s="1"/>
      <c r="BP24" s="1"/>
    </row>
    <row r="25" spans="1:68" ht="11.25" hidden="1" customHeight="1">
      <c r="A25" s="70"/>
      <c r="B25" s="70"/>
      <c r="C25" s="70"/>
      <c r="D25" s="70"/>
      <c r="E25" s="70"/>
      <c r="F25" s="70"/>
      <c r="G25" s="34"/>
      <c r="H25" s="34"/>
      <c r="I25" s="51"/>
      <c r="J25" s="39"/>
      <c r="K25" s="39"/>
      <c r="L25" s="49"/>
      <c r="M25" s="49"/>
      <c r="N25" s="52" t="str">
        <f>O24 &amp; "-" &amp; Q24</f>
        <v>01.01.2021-30.06.2021</v>
      </c>
      <c r="O25" s="68"/>
      <c r="P25" s="69"/>
      <c r="Q25" s="68"/>
      <c r="R25" s="69"/>
      <c r="S25" s="49"/>
      <c r="T25" s="49"/>
      <c r="U25" s="52" t="str">
        <f>V24 &amp; "-" &amp; X24</f>
        <v>01.07.2021-31.12.2021</v>
      </c>
      <c r="V25" s="68"/>
      <c r="W25" s="69"/>
      <c r="X25" s="68"/>
      <c r="Y25" s="69"/>
      <c r="Z25" s="49"/>
      <c r="AA25" s="49"/>
      <c r="AB25" s="52" t="str">
        <f>AC24 &amp; "-" &amp; AE24</f>
        <v>01.01.2022-30.06.2022</v>
      </c>
      <c r="AC25" s="68"/>
      <c r="AD25" s="69"/>
      <c r="AE25" s="68"/>
      <c r="AF25" s="69"/>
      <c r="AG25" s="49"/>
      <c r="AH25" s="49"/>
      <c r="AI25" s="52" t="str">
        <f>AJ24 &amp; "-" &amp; AL24</f>
        <v>01.07.2022-31.12.2022</v>
      </c>
      <c r="AJ25" s="68"/>
      <c r="AK25" s="69"/>
      <c r="AL25" s="68"/>
      <c r="AM25" s="69"/>
      <c r="AN25" s="49"/>
      <c r="AO25" s="49"/>
      <c r="AP25" s="52" t="str">
        <f>AQ24 &amp; "-" &amp; AS24</f>
        <v>01.01.2023-30.06.2023</v>
      </c>
      <c r="AQ25" s="68"/>
      <c r="AR25" s="69"/>
      <c r="AS25" s="68"/>
      <c r="AT25" s="69"/>
      <c r="AU25" s="49"/>
      <c r="AV25" s="49"/>
      <c r="AW25" s="52" t="str">
        <f>AX24 &amp; "-" &amp; AZ24</f>
        <v>01.07.2023-31.12.2023</v>
      </c>
      <c r="AX25" s="68"/>
      <c r="AY25" s="69"/>
      <c r="AZ25" s="68"/>
      <c r="BA25" s="69"/>
      <c r="BB25" s="49"/>
      <c r="BC25" s="64"/>
      <c r="BE25" s="41"/>
      <c r="BF25" s="41" t="str">
        <f t="shared" si="0"/>
        <v/>
      </c>
      <c r="BG25" s="41"/>
      <c r="BH25" s="41"/>
      <c r="BI25" s="41"/>
      <c r="BO25" s="1"/>
      <c r="BP25" s="1"/>
    </row>
    <row r="26" spans="1:68" ht="15" customHeight="1">
      <c r="A26" s="70"/>
      <c r="B26" s="70"/>
      <c r="C26" s="70"/>
      <c r="D26" s="70"/>
      <c r="E26" s="70"/>
      <c r="F26" s="70"/>
      <c r="G26" s="36"/>
      <c r="H26" s="34"/>
      <c r="I26" s="53"/>
      <c r="J26" s="54" t="s">
        <v>43</v>
      </c>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6"/>
      <c r="BC26" s="65"/>
      <c r="BE26" s="41"/>
      <c r="BF26" s="41" t="str">
        <f t="shared" si="0"/>
        <v>Добавить вид теплоносителя (параметры теплоносителя)</v>
      </c>
      <c r="BG26" s="41"/>
      <c r="BH26" s="41"/>
      <c r="BI26" s="41"/>
      <c r="BO26" s="1"/>
      <c r="BP26" s="1"/>
    </row>
    <row r="27" spans="1:68" ht="33.75">
      <c r="A27" s="70"/>
      <c r="B27" s="70"/>
      <c r="C27" s="70"/>
      <c r="D27" s="70"/>
      <c r="E27" s="70"/>
      <c r="F27" s="70">
        <v>2</v>
      </c>
      <c r="G27" s="34"/>
      <c r="H27" s="34"/>
      <c r="I27" s="37" t="s">
        <v>52</v>
      </c>
      <c r="J27" s="46" t="s">
        <v>24</v>
      </c>
      <c r="K27" s="39"/>
      <c r="L27" s="71" t="s">
        <v>44</v>
      </c>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3"/>
      <c r="BC27" s="40" t="s">
        <v>26</v>
      </c>
      <c r="BE27" s="41"/>
      <c r="BF27" s="41" t="str">
        <f t="shared" si="0"/>
        <v>Группа потребителей</v>
      </c>
      <c r="BG27" s="41"/>
      <c r="BH27" s="41"/>
      <c r="BI27" s="41"/>
      <c r="BO27" s="1"/>
      <c r="BP27" s="1"/>
    </row>
    <row r="28" spans="1:68" ht="122.1" customHeight="1">
      <c r="A28" s="70"/>
      <c r="B28" s="70"/>
      <c r="C28" s="70"/>
      <c r="D28" s="70"/>
      <c r="E28" s="70"/>
      <c r="F28" s="70"/>
      <c r="G28" s="34">
        <v>1</v>
      </c>
      <c r="H28" s="34"/>
      <c r="I28" s="37" t="s">
        <v>53</v>
      </c>
      <c r="J28" s="47" t="s">
        <v>27</v>
      </c>
      <c r="K28" s="39"/>
      <c r="L28" s="48">
        <v>1852.28</v>
      </c>
      <c r="M28" s="49"/>
      <c r="N28" s="50"/>
      <c r="O28" s="67" t="s">
        <v>28</v>
      </c>
      <c r="P28" s="69" t="s">
        <v>29</v>
      </c>
      <c r="Q28" s="67" t="s">
        <v>30</v>
      </c>
      <c r="R28" s="69" t="s">
        <v>29</v>
      </c>
      <c r="S28" s="48">
        <v>2041.28</v>
      </c>
      <c r="T28" s="49"/>
      <c r="U28" s="50"/>
      <c r="V28" s="67" t="s">
        <v>31</v>
      </c>
      <c r="W28" s="69" t="s">
        <v>29</v>
      </c>
      <c r="X28" s="67" t="s">
        <v>32</v>
      </c>
      <c r="Y28" s="69" t="s">
        <v>29</v>
      </c>
      <c r="Z28" s="48">
        <v>2041.28</v>
      </c>
      <c r="AA28" s="49"/>
      <c r="AB28" s="50"/>
      <c r="AC28" s="67" t="s">
        <v>33</v>
      </c>
      <c r="AD28" s="69" t="s">
        <v>29</v>
      </c>
      <c r="AE28" s="67" t="s">
        <v>34</v>
      </c>
      <c r="AF28" s="69" t="s">
        <v>29</v>
      </c>
      <c r="AG28" s="48">
        <v>1960.52</v>
      </c>
      <c r="AH28" s="49"/>
      <c r="AI28" s="50"/>
      <c r="AJ28" s="67" t="s">
        <v>35</v>
      </c>
      <c r="AK28" s="69" t="s">
        <v>29</v>
      </c>
      <c r="AL28" s="67" t="s">
        <v>36</v>
      </c>
      <c r="AM28" s="69" t="s">
        <v>29</v>
      </c>
      <c r="AN28" s="48">
        <v>1960.52</v>
      </c>
      <c r="AO28" s="49"/>
      <c r="AP28" s="50"/>
      <c r="AQ28" s="67" t="s">
        <v>37</v>
      </c>
      <c r="AR28" s="69" t="s">
        <v>29</v>
      </c>
      <c r="AS28" s="67" t="s">
        <v>38</v>
      </c>
      <c r="AT28" s="69" t="s">
        <v>29</v>
      </c>
      <c r="AU28" s="48">
        <v>2148.73</v>
      </c>
      <c r="AV28" s="49"/>
      <c r="AW28" s="50"/>
      <c r="AX28" s="67" t="s">
        <v>39</v>
      </c>
      <c r="AY28" s="69" t="s">
        <v>29</v>
      </c>
      <c r="AZ28" s="67" t="s">
        <v>40</v>
      </c>
      <c r="BA28" s="69" t="s">
        <v>41</v>
      </c>
      <c r="BB28" s="49"/>
      <c r="BC28" s="63" t="s">
        <v>42</v>
      </c>
      <c r="BD28" s="1" t="e">
        <f ca="1">strCheckDate(L29:BB29)</f>
        <v>#NAME?</v>
      </c>
      <c r="BE28" s="41"/>
      <c r="BF28" s="41" t="str">
        <f t="shared" si="0"/>
        <v>вода</v>
      </c>
      <c r="BG28" s="41"/>
      <c r="BH28" s="41"/>
      <c r="BI28" s="41"/>
      <c r="BO28" s="1"/>
      <c r="BP28" s="1"/>
    </row>
    <row r="29" spans="1:68" ht="11.25" hidden="1" customHeight="1">
      <c r="A29" s="70"/>
      <c r="B29" s="70"/>
      <c r="C29" s="70"/>
      <c r="D29" s="70"/>
      <c r="E29" s="70"/>
      <c r="F29" s="70"/>
      <c r="G29" s="34"/>
      <c r="H29" s="34"/>
      <c r="I29" s="51"/>
      <c r="J29" s="39"/>
      <c r="K29" s="39"/>
      <c r="L29" s="49"/>
      <c r="M29" s="49"/>
      <c r="N29" s="52" t="str">
        <f>O28 &amp; "-" &amp; Q28</f>
        <v>01.01.2021-30.06.2021</v>
      </c>
      <c r="O29" s="68"/>
      <c r="P29" s="69"/>
      <c r="Q29" s="68"/>
      <c r="R29" s="69"/>
      <c r="S29" s="49"/>
      <c r="T29" s="49"/>
      <c r="U29" s="52" t="str">
        <f>V28 &amp; "-" &amp; X28</f>
        <v>01.07.2021-31.12.2021</v>
      </c>
      <c r="V29" s="68"/>
      <c r="W29" s="69"/>
      <c r="X29" s="68"/>
      <c r="Y29" s="69"/>
      <c r="Z29" s="49"/>
      <c r="AA29" s="49"/>
      <c r="AB29" s="52" t="str">
        <f>AC28 &amp; "-" &amp; AE28</f>
        <v>01.01.2022-30.06.2022</v>
      </c>
      <c r="AC29" s="68"/>
      <c r="AD29" s="69"/>
      <c r="AE29" s="68"/>
      <c r="AF29" s="69"/>
      <c r="AG29" s="49"/>
      <c r="AH29" s="49"/>
      <c r="AI29" s="52" t="str">
        <f>AJ28 &amp; "-" &amp; AL28</f>
        <v>01.07.2022-31.12.2022</v>
      </c>
      <c r="AJ29" s="68"/>
      <c r="AK29" s="69"/>
      <c r="AL29" s="68"/>
      <c r="AM29" s="69"/>
      <c r="AN29" s="49"/>
      <c r="AO29" s="49"/>
      <c r="AP29" s="52" t="str">
        <f>AQ28 &amp; "-" &amp; AS28</f>
        <v>01.01.2023-30.06.2023</v>
      </c>
      <c r="AQ29" s="68"/>
      <c r="AR29" s="69"/>
      <c r="AS29" s="68"/>
      <c r="AT29" s="69"/>
      <c r="AU29" s="49"/>
      <c r="AV29" s="49"/>
      <c r="AW29" s="52" t="str">
        <f>AX28 &amp; "-" &amp; AZ28</f>
        <v>01.07.2023-31.12.2023</v>
      </c>
      <c r="AX29" s="68"/>
      <c r="AY29" s="69"/>
      <c r="AZ29" s="68"/>
      <c r="BA29" s="69"/>
      <c r="BB29" s="49"/>
      <c r="BC29" s="64"/>
      <c r="BE29" s="41"/>
      <c r="BF29" s="41" t="str">
        <f t="shared" si="0"/>
        <v/>
      </c>
      <c r="BG29" s="41"/>
      <c r="BH29" s="41"/>
      <c r="BI29" s="41"/>
      <c r="BO29" s="1"/>
      <c r="BP29" s="1"/>
    </row>
    <row r="30" spans="1:68" ht="15" customHeight="1">
      <c r="A30" s="70"/>
      <c r="B30" s="70"/>
      <c r="C30" s="70"/>
      <c r="D30" s="70"/>
      <c r="E30" s="70"/>
      <c r="F30" s="70"/>
      <c r="G30" s="36"/>
      <c r="H30" s="34"/>
      <c r="I30" s="53"/>
      <c r="J30" s="54" t="s">
        <v>43</v>
      </c>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6"/>
      <c r="BC30" s="65"/>
      <c r="BE30" s="41"/>
      <c r="BF30" s="41" t="str">
        <f t="shared" si="0"/>
        <v>Добавить вид теплоносителя (параметры теплоносителя)</v>
      </c>
      <c r="BG30" s="41"/>
      <c r="BH30" s="41"/>
      <c r="BI30" s="41"/>
      <c r="BO30" s="1"/>
      <c r="BP30" s="1"/>
    </row>
    <row r="31" spans="1:68" ht="33.75">
      <c r="A31" s="70"/>
      <c r="B31" s="70"/>
      <c r="C31" s="70"/>
      <c r="D31" s="70"/>
      <c r="E31" s="70"/>
      <c r="F31" s="70">
        <v>3</v>
      </c>
      <c r="G31" s="34"/>
      <c r="H31" s="34"/>
      <c r="I31" s="37" t="s">
        <v>54</v>
      </c>
      <c r="J31" s="46" t="s">
        <v>24</v>
      </c>
      <c r="K31" s="39"/>
      <c r="L31" s="71" t="s">
        <v>45</v>
      </c>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3"/>
      <c r="BC31" s="40" t="s">
        <v>26</v>
      </c>
      <c r="BE31" s="41"/>
      <c r="BF31" s="41" t="str">
        <f t="shared" si="0"/>
        <v>Группа потребителей</v>
      </c>
      <c r="BG31" s="41"/>
      <c r="BH31" s="41"/>
      <c r="BI31" s="41"/>
      <c r="BO31" s="1"/>
      <c r="BP31" s="1"/>
    </row>
    <row r="32" spans="1:68" ht="122.1" customHeight="1">
      <c r="A32" s="70"/>
      <c r="B32" s="70"/>
      <c r="C32" s="70"/>
      <c r="D32" s="70"/>
      <c r="E32" s="70"/>
      <c r="F32" s="70"/>
      <c r="G32" s="34">
        <v>1</v>
      </c>
      <c r="H32" s="34"/>
      <c r="I32" s="37" t="s">
        <v>55</v>
      </c>
      <c r="J32" s="47" t="s">
        <v>27</v>
      </c>
      <c r="K32" s="39"/>
      <c r="L32" s="48">
        <v>1543.57</v>
      </c>
      <c r="M32" s="49"/>
      <c r="N32" s="50"/>
      <c r="O32" s="67" t="s">
        <v>28</v>
      </c>
      <c r="P32" s="69" t="s">
        <v>29</v>
      </c>
      <c r="Q32" s="67" t="s">
        <v>30</v>
      </c>
      <c r="R32" s="69" t="s">
        <v>29</v>
      </c>
      <c r="S32" s="48">
        <v>1701.07</v>
      </c>
      <c r="T32" s="49"/>
      <c r="U32" s="50"/>
      <c r="V32" s="67" t="s">
        <v>31</v>
      </c>
      <c r="W32" s="69" t="s">
        <v>29</v>
      </c>
      <c r="X32" s="67" t="s">
        <v>32</v>
      </c>
      <c r="Y32" s="69" t="s">
        <v>29</v>
      </c>
      <c r="Z32" s="48">
        <v>1701.07</v>
      </c>
      <c r="AA32" s="49"/>
      <c r="AB32" s="50"/>
      <c r="AC32" s="67" t="s">
        <v>33</v>
      </c>
      <c r="AD32" s="69" t="s">
        <v>29</v>
      </c>
      <c r="AE32" s="67" t="s">
        <v>34</v>
      </c>
      <c r="AF32" s="69" t="s">
        <v>29</v>
      </c>
      <c r="AG32" s="48">
        <v>1633.77</v>
      </c>
      <c r="AH32" s="49"/>
      <c r="AI32" s="50"/>
      <c r="AJ32" s="67" t="s">
        <v>35</v>
      </c>
      <c r="AK32" s="69" t="s">
        <v>29</v>
      </c>
      <c r="AL32" s="67" t="s">
        <v>36</v>
      </c>
      <c r="AM32" s="69" t="s">
        <v>29</v>
      </c>
      <c r="AN32" s="48">
        <v>1633.77</v>
      </c>
      <c r="AO32" s="49"/>
      <c r="AP32" s="50"/>
      <c r="AQ32" s="67" t="s">
        <v>37</v>
      </c>
      <c r="AR32" s="69" t="s">
        <v>29</v>
      </c>
      <c r="AS32" s="67" t="s">
        <v>38</v>
      </c>
      <c r="AT32" s="69" t="s">
        <v>29</v>
      </c>
      <c r="AU32" s="48">
        <v>1790.61</v>
      </c>
      <c r="AV32" s="49"/>
      <c r="AW32" s="50"/>
      <c r="AX32" s="67" t="s">
        <v>39</v>
      </c>
      <c r="AY32" s="69" t="s">
        <v>29</v>
      </c>
      <c r="AZ32" s="67" t="s">
        <v>40</v>
      </c>
      <c r="BA32" s="69" t="s">
        <v>41</v>
      </c>
      <c r="BB32" s="49"/>
      <c r="BC32" s="63" t="s">
        <v>42</v>
      </c>
      <c r="BD32" s="1" t="e">
        <f ca="1">strCheckDate(L33:BB33)</f>
        <v>#NAME?</v>
      </c>
      <c r="BE32" s="41"/>
      <c r="BF32" s="41" t="str">
        <f t="shared" si="0"/>
        <v>вода</v>
      </c>
      <c r="BG32" s="41"/>
      <c r="BH32" s="41"/>
      <c r="BI32" s="41"/>
      <c r="BO32" s="1"/>
      <c r="BP32" s="1"/>
    </row>
    <row r="33" spans="1:68" ht="11.25" hidden="1" customHeight="1">
      <c r="A33" s="70"/>
      <c r="B33" s="70"/>
      <c r="C33" s="70"/>
      <c r="D33" s="70"/>
      <c r="E33" s="70"/>
      <c r="F33" s="70"/>
      <c r="G33" s="34"/>
      <c r="H33" s="34"/>
      <c r="I33" s="51"/>
      <c r="J33" s="39"/>
      <c r="K33" s="39"/>
      <c r="L33" s="49"/>
      <c r="M33" s="49"/>
      <c r="N33" s="52" t="str">
        <f>O32 &amp; "-" &amp; Q32</f>
        <v>01.01.2021-30.06.2021</v>
      </c>
      <c r="O33" s="68"/>
      <c r="P33" s="69"/>
      <c r="Q33" s="68"/>
      <c r="R33" s="69"/>
      <c r="S33" s="49"/>
      <c r="T33" s="49"/>
      <c r="U33" s="52" t="str">
        <f>V32 &amp; "-" &amp; X32</f>
        <v>01.07.2021-31.12.2021</v>
      </c>
      <c r="V33" s="68"/>
      <c r="W33" s="69"/>
      <c r="X33" s="68"/>
      <c r="Y33" s="69"/>
      <c r="Z33" s="49"/>
      <c r="AA33" s="49"/>
      <c r="AB33" s="52" t="str">
        <f>AC32 &amp; "-" &amp; AE32</f>
        <v>01.01.2022-30.06.2022</v>
      </c>
      <c r="AC33" s="68"/>
      <c r="AD33" s="69"/>
      <c r="AE33" s="68"/>
      <c r="AF33" s="69"/>
      <c r="AG33" s="49"/>
      <c r="AH33" s="49"/>
      <c r="AI33" s="52" t="str">
        <f>AJ32 &amp; "-" &amp; AL32</f>
        <v>01.07.2022-31.12.2022</v>
      </c>
      <c r="AJ33" s="68"/>
      <c r="AK33" s="69"/>
      <c r="AL33" s="68"/>
      <c r="AM33" s="69"/>
      <c r="AN33" s="49"/>
      <c r="AO33" s="49"/>
      <c r="AP33" s="52" t="str">
        <f>AQ32 &amp; "-" &amp; AS32</f>
        <v>01.01.2023-30.06.2023</v>
      </c>
      <c r="AQ33" s="68"/>
      <c r="AR33" s="69"/>
      <c r="AS33" s="68"/>
      <c r="AT33" s="69"/>
      <c r="AU33" s="49"/>
      <c r="AV33" s="49"/>
      <c r="AW33" s="52" t="str">
        <f>AX32 &amp; "-" &amp; AZ32</f>
        <v>01.07.2023-31.12.2023</v>
      </c>
      <c r="AX33" s="68"/>
      <c r="AY33" s="69"/>
      <c r="AZ33" s="68"/>
      <c r="BA33" s="69"/>
      <c r="BB33" s="49"/>
      <c r="BC33" s="64"/>
      <c r="BE33" s="41"/>
      <c r="BF33" s="41" t="str">
        <f t="shared" si="0"/>
        <v/>
      </c>
      <c r="BG33" s="41"/>
      <c r="BH33" s="41"/>
      <c r="BI33" s="41"/>
      <c r="BO33" s="1"/>
      <c r="BP33" s="1"/>
    </row>
    <row r="34" spans="1:68" ht="15" customHeight="1">
      <c r="A34" s="70"/>
      <c r="B34" s="70"/>
      <c r="C34" s="70"/>
      <c r="D34" s="70"/>
      <c r="E34" s="70"/>
      <c r="F34" s="70"/>
      <c r="G34" s="36"/>
      <c r="H34" s="34"/>
      <c r="I34" s="53"/>
      <c r="J34" s="54" t="s">
        <v>43</v>
      </c>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6"/>
      <c r="BC34" s="65"/>
      <c r="BE34" s="41"/>
      <c r="BF34" s="41" t="str">
        <f t="shared" si="0"/>
        <v>Добавить вид теплоносителя (параметры теплоносителя)</v>
      </c>
      <c r="BG34" s="41"/>
      <c r="BH34" s="41"/>
      <c r="BI34" s="41"/>
      <c r="BO34" s="1"/>
      <c r="BP34" s="1"/>
    </row>
    <row r="35" spans="1:68" ht="15" customHeight="1">
      <c r="A35" s="70"/>
      <c r="B35" s="70"/>
      <c r="C35" s="70"/>
      <c r="D35" s="70"/>
      <c r="E35" s="70"/>
      <c r="F35" s="36"/>
      <c r="G35" s="36"/>
      <c r="H35" s="34"/>
      <c r="I35" s="53"/>
      <c r="J35" s="57" t="s">
        <v>46</v>
      </c>
      <c r="K35" s="55"/>
      <c r="L35" s="55"/>
      <c r="M35" s="55"/>
      <c r="N35" s="55"/>
      <c r="O35" s="55"/>
      <c r="P35" s="55"/>
      <c r="Q35" s="55"/>
      <c r="R35" s="58"/>
      <c r="S35" s="55"/>
      <c r="T35" s="55"/>
      <c r="U35" s="55"/>
      <c r="V35" s="55"/>
      <c r="W35" s="55"/>
      <c r="X35" s="55"/>
      <c r="Y35" s="58"/>
      <c r="Z35" s="55"/>
      <c r="AA35" s="55"/>
      <c r="AB35" s="55"/>
      <c r="AC35" s="55"/>
      <c r="AD35" s="55"/>
      <c r="AE35" s="55"/>
      <c r="AF35" s="58"/>
      <c r="AG35" s="55"/>
      <c r="AH35" s="55"/>
      <c r="AI35" s="55"/>
      <c r="AJ35" s="55"/>
      <c r="AK35" s="55"/>
      <c r="AL35" s="55"/>
      <c r="AM35" s="58"/>
      <c r="AN35" s="55"/>
      <c r="AO35" s="55"/>
      <c r="AP35" s="55"/>
      <c r="AQ35" s="55"/>
      <c r="AR35" s="55"/>
      <c r="AS35" s="55"/>
      <c r="AT35" s="58"/>
      <c r="AU35" s="55"/>
      <c r="AV35" s="55"/>
      <c r="AW35" s="55"/>
      <c r="AX35" s="55"/>
      <c r="AY35" s="55"/>
      <c r="AZ35" s="55"/>
      <c r="BA35" s="58"/>
      <c r="BB35" s="55"/>
      <c r="BC35" s="59"/>
      <c r="BE35" s="41"/>
      <c r="BF35" s="41" t="str">
        <f t="shared" si="0"/>
        <v>Добавить группу потребителей</v>
      </c>
      <c r="BG35" s="41"/>
      <c r="BH35" s="41"/>
      <c r="BI35" s="41"/>
      <c r="BO35" s="1"/>
      <c r="BP35" s="1"/>
    </row>
    <row r="36" spans="1:68" ht="15" customHeight="1">
      <c r="A36" s="70"/>
      <c r="B36" s="70"/>
      <c r="C36" s="70"/>
      <c r="D36" s="70"/>
      <c r="E36" s="60"/>
      <c r="F36" s="36"/>
      <c r="G36" s="36"/>
      <c r="H36" s="36"/>
      <c r="I36" s="53"/>
      <c r="J36" s="61" t="s">
        <v>47</v>
      </c>
      <c r="K36" s="55"/>
      <c r="L36" s="55"/>
      <c r="M36" s="55"/>
      <c r="N36" s="55"/>
      <c r="O36" s="55"/>
      <c r="P36" s="55"/>
      <c r="Q36" s="55"/>
      <c r="R36" s="58"/>
      <c r="S36" s="55"/>
      <c r="T36" s="55"/>
      <c r="U36" s="55"/>
      <c r="V36" s="55"/>
      <c r="W36" s="55"/>
      <c r="X36" s="55"/>
      <c r="Y36" s="58"/>
      <c r="Z36" s="55"/>
      <c r="AA36" s="55"/>
      <c r="AB36" s="55"/>
      <c r="AC36" s="55"/>
      <c r="AD36" s="55"/>
      <c r="AE36" s="55"/>
      <c r="AF36" s="58"/>
      <c r="AG36" s="55"/>
      <c r="AH36" s="55"/>
      <c r="AI36" s="55"/>
      <c r="AJ36" s="55"/>
      <c r="AK36" s="55"/>
      <c r="AL36" s="55"/>
      <c r="AM36" s="58"/>
      <c r="AN36" s="55"/>
      <c r="AO36" s="55"/>
      <c r="AP36" s="55"/>
      <c r="AQ36" s="55"/>
      <c r="AR36" s="55"/>
      <c r="AS36" s="55"/>
      <c r="AT36" s="58"/>
      <c r="AU36" s="55"/>
      <c r="AV36" s="55"/>
      <c r="AW36" s="55"/>
      <c r="AX36" s="55"/>
      <c r="AY36" s="55"/>
      <c r="AZ36" s="55"/>
      <c r="BA36" s="58"/>
      <c r="BB36" s="55"/>
      <c r="BC36" s="59"/>
      <c r="BE36" s="41"/>
      <c r="BF36" s="41" t="str">
        <f t="shared" si="0"/>
        <v>Добавить схему подключения</v>
      </c>
      <c r="BG36" s="41"/>
      <c r="BH36" s="41"/>
      <c r="BI36" s="41"/>
      <c r="BO36" s="1"/>
      <c r="BP36" s="1"/>
    </row>
    <row r="37" spans="1:68">
      <c r="A37" s="3"/>
      <c r="B37" s="3"/>
      <c r="C37" s="3"/>
      <c r="D37" s="3"/>
      <c r="E37" s="3"/>
      <c r="F37" s="3"/>
      <c r="G37" s="3"/>
      <c r="H37" s="3"/>
      <c r="BD37" s="3"/>
      <c r="BE37" s="3"/>
      <c r="BF37" s="3"/>
      <c r="BG37" s="3"/>
      <c r="BH37" s="3"/>
      <c r="BI37" s="3"/>
      <c r="BJ37" s="3"/>
      <c r="BK37" s="3"/>
      <c r="BL37" s="3"/>
      <c r="BM37" s="3"/>
      <c r="BN37" s="3"/>
    </row>
    <row r="38" spans="1:68" ht="90" customHeight="1">
      <c r="I38" s="62">
        <v>1</v>
      </c>
      <c r="J38" s="66" t="s">
        <v>48</v>
      </c>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row>
  </sheetData>
  <mergeCells count="151">
    <mergeCell ref="L12:R12"/>
    <mergeCell ref="S12:Y12"/>
    <mergeCell ref="Z12:AF12"/>
    <mergeCell ref="AG12:AM12"/>
    <mergeCell ref="AN12:AT12"/>
    <mergeCell ref="AU12:BA12"/>
    <mergeCell ref="I5:Q5"/>
    <mergeCell ref="L7:Q7"/>
    <mergeCell ref="L8:Q8"/>
    <mergeCell ref="L9:Q9"/>
    <mergeCell ref="L10:Q10"/>
    <mergeCell ref="I11:J11"/>
    <mergeCell ref="I13:BB13"/>
    <mergeCell ref="BC13:BC16"/>
    <mergeCell ref="I14:I16"/>
    <mergeCell ref="J14:J16"/>
    <mergeCell ref="L14:Q14"/>
    <mergeCell ref="R14:R16"/>
    <mergeCell ref="S14:X14"/>
    <mergeCell ref="Y14:Y16"/>
    <mergeCell ref="Z14:AE14"/>
    <mergeCell ref="AF14:AF16"/>
    <mergeCell ref="BB14:BB16"/>
    <mergeCell ref="L15:L16"/>
    <mergeCell ref="M15:N15"/>
    <mergeCell ref="O15:Q15"/>
    <mergeCell ref="S15:S16"/>
    <mergeCell ref="T15:U15"/>
    <mergeCell ref="V15:X15"/>
    <mergeCell ref="Z15:Z16"/>
    <mergeCell ref="AA15:AB15"/>
    <mergeCell ref="AC15:AE15"/>
    <mergeCell ref="AG14:AL14"/>
    <mergeCell ref="AM14:AM16"/>
    <mergeCell ref="AN14:AS14"/>
    <mergeCell ref="AT14:AT16"/>
    <mergeCell ref="AU14:AZ14"/>
    <mergeCell ref="BA14:BA16"/>
    <mergeCell ref="AG15:AG16"/>
    <mergeCell ref="AH15:AI15"/>
    <mergeCell ref="AJ15:AL15"/>
    <mergeCell ref="AN15:AN16"/>
    <mergeCell ref="AY16:AZ16"/>
    <mergeCell ref="P17:Q17"/>
    <mergeCell ref="W17:X17"/>
    <mergeCell ref="AD17:AE17"/>
    <mergeCell ref="AK17:AL17"/>
    <mergeCell ref="AR17:AS17"/>
    <mergeCell ref="AY17:AZ17"/>
    <mergeCell ref="AO15:AP15"/>
    <mergeCell ref="AQ15:AS15"/>
    <mergeCell ref="AU15:AU16"/>
    <mergeCell ref="AV15:AW15"/>
    <mergeCell ref="AX15:AZ15"/>
    <mergeCell ref="P16:Q16"/>
    <mergeCell ref="W16:X16"/>
    <mergeCell ref="AD16:AE16"/>
    <mergeCell ref="AK16:AL16"/>
    <mergeCell ref="AR16:AS16"/>
    <mergeCell ref="A18:A36"/>
    <mergeCell ref="L18:BB18"/>
    <mergeCell ref="B19:B36"/>
    <mergeCell ref="L19:BB19"/>
    <mergeCell ref="C20:C36"/>
    <mergeCell ref="L20:BB20"/>
    <mergeCell ref="D21:D36"/>
    <mergeCell ref="L21:BB21"/>
    <mergeCell ref="E22:E35"/>
    <mergeCell ref="X24:X25"/>
    <mergeCell ref="Y24:Y25"/>
    <mergeCell ref="AC24:AC25"/>
    <mergeCell ref="AD24:AD25"/>
    <mergeCell ref="AE24:AE25"/>
    <mergeCell ref="AF24:AF25"/>
    <mergeCell ref="L22:BB22"/>
    <mergeCell ref="F23:F26"/>
    <mergeCell ref="L23:BB23"/>
    <mergeCell ref="O24:O25"/>
    <mergeCell ref="P24:P25"/>
    <mergeCell ref="Q24:Q25"/>
    <mergeCell ref="R24:R25"/>
    <mergeCell ref="V24:V25"/>
    <mergeCell ref="W24:W25"/>
    <mergeCell ref="AD28:AD29"/>
    <mergeCell ref="AE28:AE29"/>
    <mergeCell ref="AF28:AF29"/>
    <mergeCell ref="BC24:BC26"/>
    <mergeCell ref="F27:F30"/>
    <mergeCell ref="L27:BB27"/>
    <mergeCell ref="O28:O29"/>
    <mergeCell ref="P28:P29"/>
    <mergeCell ref="Q28:Q29"/>
    <mergeCell ref="R28:R29"/>
    <mergeCell ref="V28:V29"/>
    <mergeCell ref="W28:W29"/>
    <mergeCell ref="AS24:AS25"/>
    <mergeCell ref="AT24:AT25"/>
    <mergeCell ref="AX24:AX25"/>
    <mergeCell ref="AY24:AY25"/>
    <mergeCell ref="AZ24:AZ25"/>
    <mergeCell ref="BA24:BA25"/>
    <mergeCell ref="AJ24:AJ25"/>
    <mergeCell ref="AK24:AK25"/>
    <mergeCell ref="AL24:AL25"/>
    <mergeCell ref="AM24:AM25"/>
    <mergeCell ref="AQ24:AQ25"/>
    <mergeCell ref="AR24:AR25"/>
    <mergeCell ref="BC28:BC30"/>
    <mergeCell ref="F31:F34"/>
    <mergeCell ref="L31:BB31"/>
    <mergeCell ref="O32:O33"/>
    <mergeCell ref="P32:P33"/>
    <mergeCell ref="Q32:Q33"/>
    <mergeCell ref="R32:R33"/>
    <mergeCell ref="V32:V33"/>
    <mergeCell ref="W32:W33"/>
    <mergeCell ref="AS28:AS29"/>
    <mergeCell ref="AT28:AT29"/>
    <mergeCell ref="AX28:AX29"/>
    <mergeCell ref="AY28:AY29"/>
    <mergeCell ref="AZ28:AZ29"/>
    <mergeCell ref="BA28:BA29"/>
    <mergeCell ref="AJ28:AJ29"/>
    <mergeCell ref="AK28:AK29"/>
    <mergeCell ref="AL28:AL29"/>
    <mergeCell ref="AM28:AM29"/>
    <mergeCell ref="AQ28:AQ29"/>
    <mergeCell ref="AR28:AR29"/>
    <mergeCell ref="X28:X29"/>
    <mergeCell ref="Y28:Y29"/>
    <mergeCell ref="AC28:AC29"/>
    <mergeCell ref="BC32:BC34"/>
    <mergeCell ref="J38:BC38"/>
    <mergeCell ref="AS32:AS33"/>
    <mergeCell ref="AT32:AT33"/>
    <mergeCell ref="AX32:AX33"/>
    <mergeCell ref="AY32:AY33"/>
    <mergeCell ref="AZ32:AZ33"/>
    <mergeCell ref="BA32:BA33"/>
    <mergeCell ref="AJ32:AJ33"/>
    <mergeCell ref="AK32:AK33"/>
    <mergeCell ref="AL32:AL33"/>
    <mergeCell ref="AM32:AM33"/>
    <mergeCell ref="AQ32:AQ33"/>
    <mergeCell ref="AR32:AR33"/>
    <mergeCell ref="X32:X33"/>
    <mergeCell ref="Y32:Y33"/>
    <mergeCell ref="AC32:AC33"/>
    <mergeCell ref="AD32:AD33"/>
    <mergeCell ref="AE32:AE33"/>
    <mergeCell ref="AF32:AF33"/>
  </mergeCells>
  <dataValidations count="11">
    <dataValidation type="decimal" allowBlank="1" showErrorMessage="1" errorTitle="Ошибка" error="Допускается ввод только действительных чисел!" sqref="L24 S24 Z24 AG24 AN24 AU24 L28 S28 Z28 AG28 AN28 AU28 L32 S32 Z32 AG32 AN32 AU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L23 S23 Z23 AG23 AN23 AU23 L27 L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Q24:Q25 X24:X25 AE24:AE25 AL24:AL25 AS24:AS25 AZ24:AZ25">
      <formula1>900</formula1>
    </dataValidation>
    <dataValidation type="list" allowBlank="1" showInputMessage="1" showErrorMessage="1" errorTitle="Ошибка" error="Выберите значение из списка" sqref="L65562 KQ65562 UM65562 AEI65562 AOE65562 AYA65562 BHW65562 BRS65562 CBO65562 CLK65562 CVG65562 DFC65562 DOY65562 DYU65562 EIQ65562 ESM65562 FCI65562 FME65562 FWA65562 GFW65562 GPS65562 GZO65562 HJK65562 HTG65562 IDC65562 IMY65562 IWU65562 JGQ65562 JQM65562 KAI65562 KKE65562 KUA65562 LDW65562 LNS65562 LXO65562 MHK65562 MRG65562 NBC65562 NKY65562 NUU65562 OEQ65562 OOM65562 OYI65562 PIE65562 PSA65562 QBW65562 QLS65562 QVO65562 RFK65562 RPG65562 RZC65562 SIY65562 SSU65562 TCQ65562 TMM65562 TWI65562 UGE65562 UQA65562 UZW65562 VJS65562 VTO65562 WDK65562 WNG65562 WXC65562 L131098 KQ131098 UM131098 AEI131098 AOE131098 AYA131098 BHW131098 BRS131098 CBO131098 CLK131098 CVG131098 DFC131098 DOY131098 DYU131098 EIQ131098 ESM131098 FCI131098 FME131098 FWA131098 GFW131098 GPS131098 GZO131098 HJK131098 HTG131098 IDC131098 IMY131098 IWU131098 JGQ131098 JQM131098 KAI131098 KKE131098 KUA131098 LDW131098 LNS131098 LXO131098 MHK131098 MRG131098 NBC131098 NKY131098 NUU131098 OEQ131098 OOM131098 OYI131098 PIE131098 PSA131098 QBW131098 QLS131098 QVO131098 RFK131098 RPG131098 RZC131098 SIY131098 SSU131098 TCQ131098 TMM131098 TWI131098 UGE131098 UQA131098 UZW131098 VJS131098 VTO131098 WDK131098 WNG131098 WXC131098 L196634 KQ196634 UM196634 AEI196634 AOE196634 AYA196634 BHW196634 BRS196634 CBO196634 CLK196634 CVG196634 DFC196634 DOY196634 DYU196634 EIQ196634 ESM196634 FCI196634 FME196634 FWA196634 GFW196634 GPS196634 GZO196634 HJK196634 HTG196634 IDC196634 IMY196634 IWU196634 JGQ196634 JQM196634 KAI196634 KKE196634 KUA196634 LDW196634 LNS196634 LXO196634 MHK196634 MRG196634 NBC196634 NKY196634 NUU196634 OEQ196634 OOM196634 OYI196634 PIE196634 PSA196634 QBW196634 QLS196634 QVO196634 RFK196634 RPG196634 RZC196634 SIY196634 SSU196634 TCQ196634 TMM196634 TWI196634 UGE196634 UQA196634 UZW196634 VJS196634 VTO196634 WDK196634 WNG196634 WXC196634 L262170 KQ262170 UM262170 AEI262170 AOE262170 AYA262170 BHW262170 BRS262170 CBO262170 CLK262170 CVG262170 DFC262170 DOY262170 DYU262170 EIQ262170 ESM262170 FCI262170 FME262170 FWA262170 GFW262170 GPS262170 GZO262170 HJK262170 HTG262170 IDC262170 IMY262170 IWU262170 JGQ262170 JQM262170 KAI262170 KKE262170 KUA262170 LDW262170 LNS262170 LXO262170 MHK262170 MRG262170 NBC262170 NKY262170 NUU262170 OEQ262170 OOM262170 OYI262170 PIE262170 PSA262170 QBW262170 QLS262170 QVO262170 RFK262170 RPG262170 RZC262170 SIY262170 SSU262170 TCQ262170 TMM262170 TWI262170 UGE262170 UQA262170 UZW262170 VJS262170 VTO262170 WDK262170 WNG262170 WXC262170 L327706 KQ327706 UM327706 AEI327706 AOE327706 AYA327706 BHW327706 BRS327706 CBO327706 CLK327706 CVG327706 DFC327706 DOY327706 DYU327706 EIQ327706 ESM327706 FCI327706 FME327706 FWA327706 GFW327706 GPS327706 GZO327706 HJK327706 HTG327706 IDC327706 IMY327706 IWU327706 JGQ327706 JQM327706 KAI327706 KKE327706 KUA327706 LDW327706 LNS327706 LXO327706 MHK327706 MRG327706 NBC327706 NKY327706 NUU327706 OEQ327706 OOM327706 OYI327706 PIE327706 PSA327706 QBW327706 QLS327706 QVO327706 RFK327706 RPG327706 RZC327706 SIY327706 SSU327706 TCQ327706 TMM327706 TWI327706 UGE327706 UQA327706 UZW327706 VJS327706 VTO327706 WDK327706 WNG327706 WXC327706 L393242 KQ393242 UM393242 AEI393242 AOE393242 AYA393242 BHW393242 BRS393242 CBO393242 CLK393242 CVG393242 DFC393242 DOY393242 DYU393242 EIQ393242 ESM393242 FCI393242 FME393242 FWA393242 GFW393242 GPS393242 GZO393242 HJK393242 HTG393242 IDC393242 IMY393242 IWU393242 JGQ393242 JQM393242 KAI393242 KKE393242 KUA393242 LDW393242 LNS393242 LXO393242 MHK393242 MRG393242 NBC393242 NKY393242 NUU393242 OEQ393242 OOM393242 OYI393242 PIE393242 PSA393242 QBW393242 QLS393242 QVO393242 RFK393242 RPG393242 RZC393242 SIY393242 SSU393242 TCQ393242 TMM393242 TWI393242 UGE393242 UQA393242 UZW393242 VJS393242 VTO393242 WDK393242 WNG393242 WXC393242 L458778 KQ458778 UM458778 AEI458778 AOE458778 AYA458778 BHW458778 BRS458778 CBO458778 CLK458778 CVG458778 DFC458778 DOY458778 DYU458778 EIQ458778 ESM458778 FCI458778 FME458778 FWA458778 GFW458778 GPS458778 GZO458778 HJK458778 HTG458778 IDC458778 IMY458778 IWU458778 JGQ458778 JQM458778 KAI458778 KKE458778 KUA458778 LDW458778 LNS458778 LXO458778 MHK458778 MRG458778 NBC458778 NKY458778 NUU458778 OEQ458778 OOM458778 OYI458778 PIE458778 PSA458778 QBW458778 QLS458778 QVO458778 RFK458778 RPG458778 RZC458778 SIY458778 SSU458778 TCQ458778 TMM458778 TWI458778 UGE458778 UQA458778 UZW458778 VJS458778 VTO458778 WDK458778 WNG458778 WXC458778 L524314 KQ524314 UM524314 AEI524314 AOE524314 AYA524314 BHW524314 BRS524314 CBO524314 CLK524314 CVG524314 DFC524314 DOY524314 DYU524314 EIQ524314 ESM524314 FCI524314 FME524314 FWA524314 GFW524314 GPS524314 GZO524314 HJK524314 HTG524314 IDC524314 IMY524314 IWU524314 JGQ524314 JQM524314 KAI524314 KKE524314 KUA524314 LDW524314 LNS524314 LXO524314 MHK524314 MRG524314 NBC524314 NKY524314 NUU524314 OEQ524314 OOM524314 OYI524314 PIE524314 PSA524314 QBW524314 QLS524314 QVO524314 RFK524314 RPG524314 RZC524314 SIY524314 SSU524314 TCQ524314 TMM524314 TWI524314 UGE524314 UQA524314 UZW524314 VJS524314 VTO524314 WDK524314 WNG524314 WXC524314 L589850 KQ589850 UM589850 AEI589850 AOE589850 AYA589850 BHW589850 BRS589850 CBO589850 CLK589850 CVG589850 DFC589850 DOY589850 DYU589850 EIQ589850 ESM589850 FCI589850 FME589850 FWA589850 GFW589850 GPS589850 GZO589850 HJK589850 HTG589850 IDC589850 IMY589850 IWU589850 JGQ589850 JQM589850 KAI589850 KKE589850 KUA589850 LDW589850 LNS589850 LXO589850 MHK589850 MRG589850 NBC589850 NKY589850 NUU589850 OEQ589850 OOM589850 OYI589850 PIE589850 PSA589850 QBW589850 QLS589850 QVO589850 RFK589850 RPG589850 RZC589850 SIY589850 SSU589850 TCQ589850 TMM589850 TWI589850 UGE589850 UQA589850 UZW589850 VJS589850 VTO589850 WDK589850 WNG589850 WXC589850 L655386 KQ655386 UM655386 AEI655386 AOE655386 AYA655386 BHW655386 BRS655386 CBO655386 CLK655386 CVG655386 DFC655386 DOY655386 DYU655386 EIQ655386 ESM655386 FCI655386 FME655386 FWA655386 GFW655386 GPS655386 GZO655386 HJK655386 HTG655386 IDC655386 IMY655386 IWU655386 JGQ655386 JQM655386 KAI655386 KKE655386 KUA655386 LDW655386 LNS655386 LXO655386 MHK655386 MRG655386 NBC655386 NKY655386 NUU655386 OEQ655386 OOM655386 OYI655386 PIE655386 PSA655386 QBW655386 QLS655386 QVO655386 RFK655386 RPG655386 RZC655386 SIY655386 SSU655386 TCQ655386 TMM655386 TWI655386 UGE655386 UQA655386 UZW655386 VJS655386 VTO655386 WDK655386 WNG655386 WXC655386 L720922 KQ720922 UM720922 AEI720922 AOE720922 AYA720922 BHW720922 BRS720922 CBO720922 CLK720922 CVG720922 DFC720922 DOY720922 DYU720922 EIQ720922 ESM720922 FCI720922 FME720922 FWA720922 GFW720922 GPS720922 GZO720922 HJK720922 HTG720922 IDC720922 IMY720922 IWU720922 JGQ720922 JQM720922 KAI720922 KKE720922 KUA720922 LDW720922 LNS720922 LXO720922 MHK720922 MRG720922 NBC720922 NKY720922 NUU720922 OEQ720922 OOM720922 OYI720922 PIE720922 PSA720922 QBW720922 QLS720922 QVO720922 RFK720922 RPG720922 RZC720922 SIY720922 SSU720922 TCQ720922 TMM720922 TWI720922 UGE720922 UQA720922 UZW720922 VJS720922 VTO720922 WDK720922 WNG720922 WXC720922 L786458 KQ786458 UM786458 AEI786458 AOE786458 AYA786458 BHW786458 BRS786458 CBO786458 CLK786458 CVG786458 DFC786458 DOY786458 DYU786458 EIQ786458 ESM786458 FCI786458 FME786458 FWA786458 GFW786458 GPS786458 GZO786458 HJK786458 HTG786458 IDC786458 IMY786458 IWU786458 JGQ786458 JQM786458 KAI786458 KKE786458 KUA786458 LDW786458 LNS786458 LXO786458 MHK786458 MRG786458 NBC786458 NKY786458 NUU786458 OEQ786458 OOM786458 OYI786458 PIE786458 PSA786458 QBW786458 QLS786458 QVO786458 RFK786458 RPG786458 RZC786458 SIY786458 SSU786458 TCQ786458 TMM786458 TWI786458 UGE786458 UQA786458 UZW786458 VJS786458 VTO786458 WDK786458 WNG786458 WXC786458 L851994 KQ851994 UM851994 AEI851994 AOE851994 AYA851994 BHW851994 BRS851994 CBO851994 CLK851994 CVG851994 DFC851994 DOY851994 DYU851994 EIQ851994 ESM851994 FCI851994 FME851994 FWA851994 GFW851994 GPS851994 GZO851994 HJK851994 HTG851994 IDC851994 IMY851994 IWU851994 JGQ851994 JQM851994 KAI851994 KKE851994 KUA851994 LDW851994 LNS851994 LXO851994 MHK851994 MRG851994 NBC851994 NKY851994 NUU851994 OEQ851994 OOM851994 OYI851994 PIE851994 PSA851994 QBW851994 QLS851994 QVO851994 RFK851994 RPG851994 RZC851994 SIY851994 SSU851994 TCQ851994 TMM851994 TWI851994 UGE851994 UQA851994 UZW851994 VJS851994 VTO851994 WDK851994 WNG851994 WXC851994 L917530 KQ917530 UM917530 AEI917530 AOE917530 AYA917530 BHW917530 BRS917530 CBO917530 CLK917530 CVG917530 DFC917530 DOY917530 DYU917530 EIQ917530 ESM917530 FCI917530 FME917530 FWA917530 GFW917530 GPS917530 GZO917530 HJK917530 HTG917530 IDC917530 IMY917530 IWU917530 JGQ917530 JQM917530 KAI917530 KKE917530 KUA917530 LDW917530 LNS917530 LXO917530 MHK917530 MRG917530 NBC917530 NKY917530 NUU917530 OEQ917530 OOM917530 OYI917530 PIE917530 PSA917530 QBW917530 QLS917530 QVO917530 RFK917530 RPG917530 RZC917530 SIY917530 SSU917530 TCQ917530 TMM917530 TWI917530 UGE917530 UQA917530 UZW917530 VJS917530 VTO917530 WDK917530 WNG917530 WXC917530 L983066 KQ983066 UM983066 AEI983066 AOE983066 AYA983066 BHW983066 BRS983066 CBO983066 CLK983066 CVG983066 DFC983066 DOY983066 DYU983066 EIQ983066 ESM983066 FCI983066 FME983066 FWA983066 GFW983066 GPS983066 GZO983066 HJK983066 HTG983066 IDC983066 IMY983066 IWU983066 JGQ983066 JQM983066 KAI983066 KKE983066 KUA983066 LDW983066 LNS983066 LXO983066 MHK983066 MRG983066 NBC983066 NKY983066 NUU983066 OEQ983066 OOM983066 OYI983066 PIE983066 PSA983066 QBW983066 QLS983066 QVO983066 RFK983066 RPG983066 RZC983066 SIY983066 SSU983066 TCQ983066 TMM983066 TWI983066 UGE983066 UQA983066 UZW983066 VJS983066 VTO983066 WDK983066 WNG983066 WXC983066 WXC22 WNG22 WDK22 VTO22 VJS22 UZW22 UQA22 UGE22 TWI22 TMM22 TCQ22 SSU22 SIY22 RZC22 RPG22 RFK22 QVO22 QLS22 QBW22 PSA22 PIE22 OYI22 OOM22 OEQ22 NUU22 NKY22 NBC22 MRG22 MHK22 LXO22 LNS22 LDW22 KUA22 KKE22 KAI22 JQM22 JGQ22 IWU22 IMY22 IDC22 HTG22 HJK22 GZO22 GPS22 GFW22 FWA22 FME22 FCI22 ESM22 EIQ22 DYU22 DOY22 DFC22 CVG22 CLK22 CBO22 BRS22 BHW22 AYA22 AOE22 AEI22 UM22 KQ22 L22 S65562 S131098 S196634 S262170 S327706 S393242 S458778 S524314 S589850 S655386 S720922 S786458 S851994 S917530 S983066 S22 Z65562 Z131098 Z196634 Z262170 Z327706 Z393242 Z458778 Z524314 Z589850 Z655386 Z720922 Z786458 Z851994 Z917530 Z983066 Z22 AG65562 AG131098 AG196634 AG262170 AG327706 AG393242 AG458778 AG524314 AG589850 AG655386 AG720922 AG786458 AG851994 AG917530 AG983066 AG22 AN65562 AN131098 AN196634 AN262170 AN327706 AN393242 AN458778 AN524314 AN589850 AN655386 AN720922 AN786458 AN851994 AN917530 AN983066 AN22 AU65562 AU131098 AU196634 AU262170 AU327706 AU393242 AU458778 AU524314 AU589850 AU655386 AU720922 AU786458 AU851994 AU917530 AU983066 AU22">
      <formula1>kind_of_scheme_in</formula1>
    </dataValidation>
    <dataValidation type="textLength" operator="lessThanOrEqual" allowBlank="1" showInputMessage="1" showErrorMessage="1" errorTitle="Ошибка" error="Допускается ввод не более 900 символов!" sqref="WXK983062:WXK983069 WNO983062:WNO983069 BC65558:BC65565 KY65558:KY65565 UU65558:UU65565 AEQ65558:AEQ65565 AOM65558:AOM65565 AYI65558:AYI65565 BIE65558:BIE65565 BSA65558:BSA65565 CBW65558:CBW65565 CLS65558:CLS65565 CVO65558:CVO65565 DFK65558:DFK65565 DPG65558:DPG65565 DZC65558:DZC65565 EIY65558:EIY65565 ESU65558:ESU65565 FCQ65558:FCQ65565 FMM65558:FMM65565 FWI65558:FWI65565 GGE65558:GGE65565 GQA65558:GQA65565 GZW65558:GZW65565 HJS65558:HJS65565 HTO65558:HTO65565 IDK65558:IDK65565 ING65558:ING65565 IXC65558:IXC65565 JGY65558:JGY65565 JQU65558:JQU65565 KAQ65558:KAQ65565 KKM65558:KKM65565 KUI65558:KUI65565 LEE65558:LEE65565 LOA65558:LOA65565 LXW65558:LXW65565 MHS65558:MHS65565 MRO65558:MRO65565 NBK65558:NBK65565 NLG65558:NLG65565 NVC65558:NVC65565 OEY65558:OEY65565 OOU65558:OOU65565 OYQ65558:OYQ65565 PIM65558:PIM65565 PSI65558:PSI65565 QCE65558:QCE65565 QMA65558:QMA65565 QVW65558:QVW65565 RFS65558:RFS65565 RPO65558:RPO65565 RZK65558:RZK65565 SJG65558:SJG65565 STC65558:STC65565 TCY65558:TCY65565 TMU65558:TMU65565 TWQ65558:TWQ65565 UGM65558:UGM65565 UQI65558:UQI65565 VAE65558:VAE65565 VKA65558:VKA65565 VTW65558:VTW65565 WDS65558:WDS65565 WNO65558:WNO65565 WXK65558:WXK65565 BC131094:BC131101 KY131094:KY131101 UU131094:UU131101 AEQ131094:AEQ131101 AOM131094:AOM131101 AYI131094:AYI131101 BIE131094:BIE131101 BSA131094:BSA131101 CBW131094:CBW131101 CLS131094:CLS131101 CVO131094:CVO131101 DFK131094:DFK131101 DPG131094:DPG131101 DZC131094:DZC131101 EIY131094:EIY131101 ESU131094:ESU131101 FCQ131094:FCQ131101 FMM131094:FMM131101 FWI131094:FWI131101 GGE131094:GGE131101 GQA131094:GQA131101 GZW131094:GZW131101 HJS131094:HJS131101 HTO131094:HTO131101 IDK131094:IDK131101 ING131094:ING131101 IXC131094:IXC131101 JGY131094:JGY131101 JQU131094:JQU131101 KAQ131094:KAQ131101 KKM131094:KKM131101 KUI131094:KUI131101 LEE131094:LEE131101 LOA131094:LOA131101 LXW131094:LXW131101 MHS131094:MHS131101 MRO131094:MRO131101 NBK131094:NBK131101 NLG131094:NLG131101 NVC131094:NVC131101 OEY131094:OEY131101 OOU131094:OOU131101 OYQ131094:OYQ131101 PIM131094:PIM131101 PSI131094:PSI131101 QCE131094:QCE131101 QMA131094:QMA131101 QVW131094:QVW131101 RFS131094:RFS131101 RPO131094:RPO131101 RZK131094:RZK131101 SJG131094:SJG131101 STC131094:STC131101 TCY131094:TCY131101 TMU131094:TMU131101 TWQ131094:TWQ131101 UGM131094:UGM131101 UQI131094:UQI131101 VAE131094:VAE131101 VKA131094:VKA131101 VTW131094:VTW131101 WDS131094:WDS131101 WNO131094:WNO131101 WXK131094:WXK131101 BC196630:BC196637 KY196630:KY196637 UU196630:UU196637 AEQ196630:AEQ196637 AOM196630:AOM196637 AYI196630:AYI196637 BIE196630:BIE196637 BSA196630:BSA196637 CBW196630:CBW196637 CLS196630:CLS196637 CVO196630:CVO196637 DFK196630:DFK196637 DPG196630:DPG196637 DZC196630:DZC196637 EIY196630:EIY196637 ESU196630:ESU196637 FCQ196630:FCQ196637 FMM196630:FMM196637 FWI196630:FWI196637 GGE196630:GGE196637 GQA196630:GQA196637 GZW196630:GZW196637 HJS196630:HJS196637 HTO196630:HTO196637 IDK196630:IDK196637 ING196630:ING196637 IXC196630:IXC196637 JGY196630:JGY196637 JQU196630:JQU196637 KAQ196630:KAQ196637 KKM196630:KKM196637 KUI196630:KUI196637 LEE196630:LEE196637 LOA196630:LOA196637 LXW196630:LXW196637 MHS196630:MHS196637 MRO196630:MRO196637 NBK196630:NBK196637 NLG196630:NLG196637 NVC196630:NVC196637 OEY196630:OEY196637 OOU196630:OOU196637 OYQ196630:OYQ196637 PIM196630:PIM196637 PSI196630:PSI196637 QCE196630:QCE196637 QMA196630:QMA196637 QVW196630:QVW196637 RFS196630:RFS196637 RPO196630:RPO196637 RZK196630:RZK196637 SJG196630:SJG196637 STC196630:STC196637 TCY196630:TCY196637 TMU196630:TMU196637 TWQ196630:TWQ196637 UGM196630:UGM196637 UQI196630:UQI196637 VAE196630:VAE196637 VKA196630:VKA196637 VTW196630:VTW196637 WDS196630:WDS196637 WNO196630:WNO196637 WXK196630:WXK196637 BC262166:BC262173 KY262166:KY262173 UU262166:UU262173 AEQ262166:AEQ262173 AOM262166:AOM262173 AYI262166:AYI262173 BIE262166:BIE262173 BSA262166:BSA262173 CBW262166:CBW262173 CLS262166:CLS262173 CVO262166:CVO262173 DFK262166:DFK262173 DPG262166:DPG262173 DZC262166:DZC262173 EIY262166:EIY262173 ESU262166:ESU262173 FCQ262166:FCQ262173 FMM262166:FMM262173 FWI262166:FWI262173 GGE262166:GGE262173 GQA262166:GQA262173 GZW262166:GZW262173 HJS262166:HJS262173 HTO262166:HTO262173 IDK262166:IDK262173 ING262166:ING262173 IXC262166:IXC262173 JGY262166:JGY262173 JQU262166:JQU262173 KAQ262166:KAQ262173 KKM262166:KKM262173 KUI262166:KUI262173 LEE262166:LEE262173 LOA262166:LOA262173 LXW262166:LXW262173 MHS262166:MHS262173 MRO262166:MRO262173 NBK262166:NBK262173 NLG262166:NLG262173 NVC262166:NVC262173 OEY262166:OEY262173 OOU262166:OOU262173 OYQ262166:OYQ262173 PIM262166:PIM262173 PSI262166:PSI262173 QCE262166:QCE262173 QMA262166:QMA262173 QVW262166:QVW262173 RFS262166:RFS262173 RPO262166:RPO262173 RZK262166:RZK262173 SJG262166:SJG262173 STC262166:STC262173 TCY262166:TCY262173 TMU262166:TMU262173 TWQ262166:TWQ262173 UGM262166:UGM262173 UQI262166:UQI262173 VAE262166:VAE262173 VKA262166:VKA262173 VTW262166:VTW262173 WDS262166:WDS262173 WNO262166:WNO262173 WXK262166:WXK262173 BC327702:BC327709 KY327702:KY327709 UU327702:UU327709 AEQ327702:AEQ327709 AOM327702:AOM327709 AYI327702:AYI327709 BIE327702:BIE327709 BSA327702:BSA327709 CBW327702:CBW327709 CLS327702:CLS327709 CVO327702:CVO327709 DFK327702:DFK327709 DPG327702:DPG327709 DZC327702:DZC327709 EIY327702:EIY327709 ESU327702:ESU327709 FCQ327702:FCQ327709 FMM327702:FMM327709 FWI327702:FWI327709 GGE327702:GGE327709 GQA327702:GQA327709 GZW327702:GZW327709 HJS327702:HJS327709 HTO327702:HTO327709 IDK327702:IDK327709 ING327702:ING327709 IXC327702:IXC327709 JGY327702:JGY327709 JQU327702:JQU327709 KAQ327702:KAQ327709 KKM327702:KKM327709 KUI327702:KUI327709 LEE327702:LEE327709 LOA327702:LOA327709 LXW327702:LXW327709 MHS327702:MHS327709 MRO327702:MRO327709 NBK327702:NBK327709 NLG327702:NLG327709 NVC327702:NVC327709 OEY327702:OEY327709 OOU327702:OOU327709 OYQ327702:OYQ327709 PIM327702:PIM327709 PSI327702:PSI327709 QCE327702:QCE327709 QMA327702:QMA327709 QVW327702:QVW327709 RFS327702:RFS327709 RPO327702:RPO327709 RZK327702:RZK327709 SJG327702:SJG327709 STC327702:STC327709 TCY327702:TCY327709 TMU327702:TMU327709 TWQ327702:TWQ327709 UGM327702:UGM327709 UQI327702:UQI327709 VAE327702:VAE327709 VKA327702:VKA327709 VTW327702:VTW327709 WDS327702:WDS327709 WNO327702:WNO327709 WXK327702:WXK327709 BC393238:BC393245 KY393238:KY393245 UU393238:UU393245 AEQ393238:AEQ393245 AOM393238:AOM393245 AYI393238:AYI393245 BIE393238:BIE393245 BSA393238:BSA393245 CBW393238:CBW393245 CLS393238:CLS393245 CVO393238:CVO393245 DFK393238:DFK393245 DPG393238:DPG393245 DZC393238:DZC393245 EIY393238:EIY393245 ESU393238:ESU393245 FCQ393238:FCQ393245 FMM393238:FMM393245 FWI393238:FWI393245 GGE393238:GGE393245 GQA393238:GQA393245 GZW393238:GZW393245 HJS393238:HJS393245 HTO393238:HTO393245 IDK393238:IDK393245 ING393238:ING393245 IXC393238:IXC393245 JGY393238:JGY393245 JQU393238:JQU393245 KAQ393238:KAQ393245 KKM393238:KKM393245 KUI393238:KUI393245 LEE393238:LEE393245 LOA393238:LOA393245 LXW393238:LXW393245 MHS393238:MHS393245 MRO393238:MRO393245 NBK393238:NBK393245 NLG393238:NLG393245 NVC393238:NVC393245 OEY393238:OEY393245 OOU393238:OOU393245 OYQ393238:OYQ393245 PIM393238:PIM393245 PSI393238:PSI393245 QCE393238:QCE393245 QMA393238:QMA393245 QVW393238:QVW393245 RFS393238:RFS393245 RPO393238:RPO393245 RZK393238:RZK393245 SJG393238:SJG393245 STC393238:STC393245 TCY393238:TCY393245 TMU393238:TMU393245 TWQ393238:TWQ393245 UGM393238:UGM393245 UQI393238:UQI393245 VAE393238:VAE393245 VKA393238:VKA393245 VTW393238:VTW393245 WDS393238:WDS393245 WNO393238:WNO393245 WXK393238:WXK393245 BC458774:BC458781 KY458774:KY458781 UU458774:UU458781 AEQ458774:AEQ458781 AOM458774:AOM458781 AYI458774:AYI458781 BIE458774:BIE458781 BSA458774:BSA458781 CBW458774:CBW458781 CLS458774:CLS458781 CVO458774:CVO458781 DFK458774:DFK458781 DPG458774:DPG458781 DZC458774:DZC458781 EIY458774:EIY458781 ESU458774:ESU458781 FCQ458774:FCQ458781 FMM458774:FMM458781 FWI458774:FWI458781 GGE458774:GGE458781 GQA458774:GQA458781 GZW458774:GZW458781 HJS458774:HJS458781 HTO458774:HTO458781 IDK458774:IDK458781 ING458774:ING458781 IXC458774:IXC458781 JGY458774:JGY458781 JQU458774:JQU458781 KAQ458774:KAQ458781 KKM458774:KKM458781 KUI458774:KUI458781 LEE458774:LEE458781 LOA458774:LOA458781 LXW458774:LXW458781 MHS458774:MHS458781 MRO458774:MRO458781 NBK458774:NBK458781 NLG458774:NLG458781 NVC458774:NVC458781 OEY458774:OEY458781 OOU458774:OOU458781 OYQ458774:OYQ458781 PIM458774:PIM458781 PSI458774:PSI458781 QCE458774:QCE458781 QMA458774:QMA458781 QVW458774:QVW458781 RFS458774:RFS458781 RPO458774:RPO458781 RZK458774:RZK458781 SJG458774:SJG458781 STC458774:STC458781 TCY458774:TCY458781 TMU458774:TMU458781 TWQ458774:TWQ458781 UGM458774:UGM458781 UQI458774:UQI458781 VAE458774:VAE458781 VKA458774:VKA458781 VTW458774:VTW458781 WDS458774:WDS458781 WNO458774:WNO458781 WXK458774:WXK458781 BC524310:BC524317 KY524310:KY524317 UU524310:UU524317 AEQ524310:AEQ524317 AOM524310:AOM524317 AYI524310:AYI524317 BIE524310:BIE524317 BSA524310:BSA524317 CBW524310:CBW524317 CLS524310:CLS524317 CVO524310:CVO524317 DFK524310:DFK524317 DPG524310:DPG524317 DZC524310:DZC524317 EIY524310:EIY524317 ESU524310:ESU524317 FCQ524310:FCQ524317 FMM524310:FMM524317 FWI524310:FWI524317 GGE524310:GGE524317 GQA524310:GQA524317 GZW524310:GZW524317 HJS524310:HJS524317 HTO524310:HTO524317 IDK524310:IDK524317 ING524310:ING524317 IXC524310:IXC524317 JGY524310:JGY524317 JQU524310:JQU524317 KAQ524310:KAQ524317 KKM524310:KKM524317 KUI524310:KUI524317 LEE524310:LEE524317 LOA524310:LOA524317 LXW524310:LXW524317 MHS524310:MHS524317 MRO524310:MRO524317 NBK524310:NBK524317 NLG524310:NLG524317 NVC524310:NVC524317 OEY524310:OEY524317 OOU524310:OOU524317 OYQ524310:OYQ524317 PIM524310:PIM524317 PSI524310:PSI524317 QCE524310:QCE524317 QMA524310:QMA524317 QVW524310:QVW524317 RFS524310:RFS524317 RPO524310:RPO524317 RZK524310:RZK524317 SJG524310:SJG524317 STC524310:STC524317 TCY524310:TCY524317 TMU524310:TMU524317 TWQ524310:TWQ524317 UGM524310:UGM524317 UQI524310:UQI524317 VAE524310:VAE524317 VKA524310:VKA524317 VTW524310:VTW524317 WDS524310:WDS524317 WNO524310:WNO524317 WXK524310:WXK524317 BC589846:BC589853 KY589846:KY589853 UU589846:UU589853 AEQ589846:AEQ589853 AOM589846:AOM589853 AYI589846:AYI589853 BIE589846:BIE589853 BSA589846:BSA589853 CBW589846:CBW589853 CLS589846:CLS589853 CVO589846:CVO589853 DFK589846:DFK589853 DPG589846:DPG589853 DZC589846:DZC589853 EIY589846:EIY589853 ESU589846:ESU589853 FCQ589846:FCQ589853 FMM589846:FMM589853 FWI589846:FWI589853 GGE589846:GGE589853 GQA589846:GQA589853 GZW589846:GZW589853 HJS589846:HJS589853 HTO589846:HTO589853 IDK589846:IDK589853 ING589846:ING589853 IXC589846:IXC589853 JGY589846:JGY589853 JQU589846:JQU589853 KAQ589846:KAQ589853 KKM589846:KKM589853 KUI589846:KUI589853 LEE589846:LEE589853 LOA589846:LOA589853 LXW589846:LXW589853 MHS589846:MHS589853 MRO589846:MRO589853 NBK589846:NBK589853 NLG589846:NLG589853 NVC589846:NVC589853 OEY589846:OEY589853 OOU589846:OOU589853 OYQ589846:OYQ589853 PIM589846:PIM589853 PSI589846:PSI589853 QCE589846:QCE589853 QMA589846:QMA589853 QVW589846:QVW589853 RFS589846:RFS589853 RPO589846:RPO589853 RZK589846:RZK589853 SJG589846:SJG589853 STC589846:STC589853 TCY589846:TCY589853 TMU589846:TMU589853 TWQ589846:TWQ589853 UGM589846:UGM589853 UQI589846:UQI589853 VAE589846:VAE589853 VKA589846:VKA589853 VTW589846:VTW589853 WDS589846:WDS589853 WNO589846:WNO589853 WXK589846:WXK589853 BC655382:BC655389 KY655382:KY655389 UU655382:UU655389 AEQ655382:AEQ655389 AOM655382:AOM655389 AYI655382:AYI655389 BIE655382:BIE655389 BSA655382:BSA655389 CBW655382:CBW655389 CLS655382:CLS655389 CVO655382:CVO655389 DFK655382:DFK655389 DPG655382:DPG655389 DZC655382:DZC655389 EIY655382:EIY655389 ESU655382:ESU655389 FCQ655382:FCQ655389 FMM655382:FMM655389 FWI655382:FWI655389 GGE655382:GGE655389 GQA655382:GQA655389 GZW655382:GZW655389 HJS655382:HJS655389 HTO655382:HTO655389 IDK655382:IDK655389 ING655382:ING655389 IXC655382:IXC655389 JGY655382:JGY655389 JQU655382:JQU655389 KAQ655382:KAQ655389 KKM655382:KKM655389 KUI655382:KUI655389 LEE655382:LEE655389 LOA655382:LOA655389 LXW655382:LXW655389 MHS655382:MHS655389 MRO655382:MRO655389 NBK655382:NBK655389 NLG655382:NLG655389 NVC655382:NVC655389 OEY655382:OEY655389 OOU655382:OOU655389 OYQ655382:OYQ655389 PIM655382:PIM655389 PSI655382:PSI655389 QCE655382:QCE655389 QMA655382:QMA655389 QVW655382:QVW655389 RFS655382:RFS655389 RPO655382:RPO655389 RZK655382:RZK655389 SJG655382:SJG655389 STC655382:STC655389 TCY655382:TCY655389 TMU655382:TMU655389 TWQ655382:TWQ655389 UGM655382:UGM655389 UQI655382:UQI655389 VAE655382:VAE655389 VKA655382:VKA655389 VTW655382:VTW655389 WDS655382:WDS655389 WNO655382:WNO655389 WXK655382:WXK655389 BC720918:BC720925 KY720918:KY720925 UU720918:UU720925 AEQ720918:AEQ720925 AOM720918:AOM720925 AYI720918:AYI720925 BIE720918:BIE720925 BSA720918:BSA720925 CBW720918:CBW720925 CLS720918:CLS720925 CVO720918:CVO720925 DFK720918:DFK720925 DPG720918:DPG720925 DZC720918:DZC720925 EIY720918:EIY720925 ESU720918:ESU720925 FCQ720918:FCQ720925 FMM720918:FMM720925 FWI720918:FWI720925 GGE720918:GGE720925 GQA720918:GQA720925 GZW720918:GZW720925 HJS720918:HJS720925 HTO720918:HTO720925 IDK720918:IDK720925 ING720918:ING720925 IXC720918:IXC720925 JGY720918:JGY720925 JQU720918:JQU720925 KAQ720918:KAQ720925 KKM720918:KKM720925 KUI720918:KUI720925 LEE720918:LEE720925 LOA720918:LOA720925 LXW720918:LXW720925 MHS720918:MHS720925 MRO720918:MRO720925 NBK720918:NBK720925 NLG720918:NLG720925 NVC720918:NVC720925 OEY720918:OEY720925 OOU720918:OOU720925 OYQ720918:OYQ720925 PIM720918:PIM720925 PSI720918:PSI720925 QCE720918:QCE720925 QMA720918:QMA720925 QVW720918:QVW720925 RFS720918:RFS720925 RPO720918:RPO720925 RZK720918:RZK720925 SJG720918:SJG720925 STC720918:STC720925 TCY720918:TCY720925 TMU720918:TMU720925 TWQ720918:TWQ720925 UGM720918:UGM720925 UQI720918:UQI720925 VAE720918:VAE720925 VKA720918:VKA720925 VTW720918:VTW720925 WDS720918:WDS720925 WNO720918:WNO720925 WXK720918:WXK720925 BC786454:BC786461 KY786454:KY786461 UU786454:UU786461 AEQ786454:AEQ786461 AOM786454:AOM786461 AYI786454:AYI786461 BIE786454:BIE786461 BSA786454:BSA786461 CBW786454:CBW786461 CLS786454:CLS786461 CVO786454:CVO786461 DFK786454:DFK786461 DPG786454:DPG786461 DZC786454:DZC786461 EIY786454:EIY786461 ESU786454:ESU786461 FCQ786454:FCQ786461 FMM786454:FMM786461 FWI786454:FWI786461 GGE786454:GGE786461 GQA786454:GQA786461 GZW786454:GZW786461 HJS786454:HJS786461 HTO786454:HTO786461 IDK786454:IDK786461 ING786454:ING786461 IXC786454:IXC786461 JGY786454:JGY786461 JQU786454:JQU786461 KAQ786454:KAQ786461 KKM786454:KKM786461 KUI786454:KUI786461 LEE786454:LEE786461 LOA786454:LOA786461 LXW786454:LXW786461 MHS786454:MHS786461 MRO786454:MRO786461 NBK786454:NBK786461 NLG786454:NLG786461 NVC786454:NVC786461 OEY786454:OEY786461 OOU786454:OOU786461 OYQ786454:OYQ786461 PIM786454:PIM786461 PSI786454:PSI786461 QCE786454:QCE786461 QMA786454:QMA786461 QVW786454:QVW786461 RFS786454:RFS786461 RPO786454:RPO786461 RZK786454:RZK786461 SJG786454:SJG786461 STC786454:STC786461 TCY786454:TCY786461 TMU786454:TMU786461 TWQ786454:TWQ786461 UGM786454:UGM786461 UQI786454:UQI786461 VAE786454:VAE786461 VKA786454:VKA786461 VTW786454:VTW786461 WDS786454:WDS786461 WNO786454:WNO786461 WXK786454:WXK786461 BC851990:BC851997 KY851990:KY851997 UU851990:UU851997 AEQ851990:AEQ851997 AOM851990:AOM851997 AYI851990:AYI851997 BIE851990:BIE851997 BSA851990:BSA851997 CBW851990:CBW851997 CLS851990:CLS851997 CVO851990:CVO851997 DFK851990:DFK851997 DPG851990:DPG851997 DZC851990:DZC851997 EIY851990:EIY851997 ESU851990:ESU851997 FCQ851990:FCQ851997 FMM851990:FMM851997 FWI851990:FWI851997 GGE851990:GGE851997 GQA851990:GQA851997 GZW851990:GZW851997 HJS851990:HJS851997 HTO851990:HTO851997 IDK851990:IDK851997 ING851990:ING851997 IXC851990:IXC851997 JGY851990:JGY851997 JQU851990:JQU851997 KAQ851990:KAQ851997 KKM851990:KKM851997 KUI851990:KUI851997 LEE851990:LEE851997 LOA851990:LOA851997 LXW851990:LXW851997 MHS851990:MHS851997 MRO851990:MRO851997 NBK851990:NBK851997 NLG851990:NLG851997 NVC851990:NVC851997 OEY851990:OEY851997 OOU851990:OOU851997 OYQ851990:OYQ851997 PIM851990:PIM851997 PSI851990:PSI851997 QCE851990:QCE851997 QMA851990:QMA851997 QVW851990:QVW851997 RFS851990:RFS851997 RPO851990:RPO851997 RZK851990:RZK851997 SJG851990:SJG851997 STC851990:STC851997 TCY851990:TCY851997 TMU851990:TMU851997 TWQ851990:TWQ851997 UGM851990:UGM851997 UQI851990:UQI851997 VAE851990:VAE851997 VKA851990:VKA851997 VTW851990:VTW851997 WDS851990:WDS851997 WNO851990:WNO851997 WXK851990:WXK851997 BC917526:BC917533 KY917526:KY917533 UU917526:UU917533 AEQ917526:AEQ917533 AOM917526:AOM917533 AYI917526:AYI917533 BIE917526:BIE917533 BSA917526:BSA917533 CBW917526:CBW917533 CLS917526:CLS917533 CVO917526:CVO917533 DFK917526:DFK917533 DPG917526:DPG917533 DZC917526:DZC917533 EIY917526:EIY917533 ESU917526:ESU917533 FCQ917526:FCQ917533 FMM917526:FMM917533 FWI917526:FWI917533 GGE917526:GGE917533 GQA917526:GQA917533 GZW917526:GZW917533 HJS917526:HJS917533 HTO917526:HTO917533 IDK917526:IDK917533 ING917526:ING917533 IXC917526:IXC917533 JGY917526:JGY917533 JQU917526:JQU917533 KAQ917526:KAQ917533 KKM917526:KKM917533 KUI917526:KUI917533 LEE917526:LEE917533 LOA917526:LOA917533 LXW917526:LXW917533 MHS917526:MHS917533 MRO917526:MRO917533 NBK917526:NBK917533 NLG917526:NLG917533 NVC917526:NVC917533 OEY917526:OEY917533 OOU917526:OOU917533 OYQ917526:OYQ917533 PIM917526:PIM917533 PSI917526:PSI917533 QCE917526:QCE917533 QMA917526:QMA917533 QVW917526:QVW917533 RFS917526:RFS917533 RPO917526:RPO917533 RZK917526:RZK917533 SJG917526:SJG917533 STC917526:STC917533 TCY917526:TCY917533 TMU917526:TMU917533 TWQ917526:TWQ917533 UGM917526:UGM917533 UQI917526:UQI917533 VAE917526:VAE917533 VKA917526:VKA917533 VTW917526:VTW917533 WDS917526:WDS917533 WNO917526:WNO917533 WXK917526:WXK917533 BC983062:BC983069 KY983062:KY983069 UU983062:UU983069 AEQ983062:AEQ983069 AOM983062:AOM983069 AYI983062:AYI983069 BIE983062:BIE983069 BSA983062:BSA983069 CBW983062:CBW983069 CLS983062:CLS983069 CVO983062:CVO983069 DFK983062:DFK983069 DPG983062:DPG983069 DZC983062:DZC983069 EIY983062:EIY983069 ESU983062:ESU983069 FCQ983062:FCQ983069 FMM983062:FMM983069 FWI983062:FWI983069 GGE983062:GGE983069 GQA983062:GQA983069 GZW983062:GZW983069 HJS983062:HJS983069 HTO983062:HTO983069 IDK983062:IDK983069 ING983062:ING983069 IXC983062:IXC983069 JGY983062:JGY983069 JQU983062:JQU983069 KAQ983062:KAQ983069 KKM983062:KKM983069 KUI983062:KUI983069 LEE983062:LEE983069 LOA983062:LOA983069 LXW983062:LXW983069 MHS983062:MHS983069 MRO983062:MRO983069 NBK983062:NBK983069 NLG983062:NLG983069 NVC983062:NVC983069 OEY983062:OEY983069 OOU983062:OOU983069 OYQ983062:OYQ983069 PIM983062:PIM983069 PSI983062:PSI983069 QCE983062:QCE983069 QMA983062:QMA983069 QVW983062:QVW983069 RFS983062:RFS983069 RPO983062:RPO983069 RZK983062:RZK983069 SJG983062:SJG983069 STC983062:STC983069 TCY983062:TCY983069 TMU983062:TMU983069 TWQ983062:TWQ983069 UGM983062:UGM983069 UQI983062:UQI983069 VAE983062:VAE983069 VKA983062:VKA983069 VTW983062:VTW983069 WDS983062:WDS983069 WXK18:WXK25 WNO18:WNO25 WDS18:WDS25 VTW18:VTW25 VKA18:VKA25 VAE18:VAE25 UQI18:UQI25 UGM18:UGM25 TWQ18:TWQ25 TMU18:TMU25 TCY18:TCY25 STC18:STC25 SJG18:SJG25 RZK18:RZK25 RPO18:RPO25 RFS18:RFS25 QVW18:QVW25 QMA18:QMA25 QCE18:QCE25 PSI18:PSI25 PIM18:PIM25 OYQ18:OYQ25 OOU18:OOU25 OEY18:OEY25 NVC18:NVC25 NLG18:NLG25 NBK18:NBK25 MRO18:MRO25 MHS18:MHS25 LXW18:LXW25 LOA18:LOA25 LEE18:LEE25 KUI18:KUI25 KKM18:KKM25 KAQ18:KAQ25 JQU18:JQU25 JGY18:JGY25 IXC18:IXC25 ING18:ING25 IDK18:IDK25 HTO18:HTO25 HJS18:HJS25 GZW18:GZW25 GQA18:GQA25 GGE18:GGE25 FWI18:FWI25 FMM18:FMM25 FCQ18:FCQ25 ESU18:ESU25 EIY18:EIY25 DZC18:DZC25 DPG18:DPG25 DFK18:DFK25 CVO18:CVO25 CLS18:CLS25 CBW18:CBW25 BSA18:BSA25 BIE18:BIE25 AYI18:AYI25 AOM18:AOM25 AEQ18:AEQ25 UU18:UU25 KY18:KY25 WXK27:WXK29 WNO27:WNO29 KY27:KY29 UU27:UU29 AEQ27:AEQ29 AOM27:AOM29 AYI27:AYI29 BIE27:BIE29 BSA27:BSA29 CBW27:CBW29 CLS27:CLS29 CVO27:CVO29 DFK27:DFK29 DPG27:DPG29 DZC27:DZC29 EIY27:EIY29 ESU27:ESU29 FCQ27:FCQ29 FMM27:FMM29 FWI27:FWI29 GGE27:GGE29 GQA27:GQA29 GZW27:GZW29 HJS27:HJS29 HTO27:HTO29 IDK27:IDK29 ING27:ING29 IXC27:IXC29 JGY27:JGY29 JQU27:JQU29 KAQ27:KAQ29 KKM27:KKM29 KUI27:KUI29 LEE27:LEE29 LOA27:LOA29 LXW27:LXW29 MHS27:MHS29 MRO27:MRO29 NBK27:NBK29 NLG27:NLG29 NVC27:NVC29 OEY27:OEY29 OOU27:OOU29 OYQ27:OYQ29 PIM27:PIM29 PSI27:PSI29 QCE27:QCE29 QMA27:QMA29 QVW27:QVW29 RFS27:RFS29 RPO27:RPO29 RZK27:RZK29 SJG27:SJG29 STC27:STC29 TCY27:TCY29 TMU27:TMU29 TWQ27:TWQ29 UGM27:UGM29 UQI27:UQI29 VAE27:VAE29 VKA27:VKA29 VTW27:VTW29 WDS27:WDS29 WXK31:WXK33 WNO31:WNO33 KY31:KY33 UU31:UU33 AEQ31:AEQ33 AOM31:AOM33 AYI31:AYI33 BIE31:BIE33 BSA31:BSA33 CBW31:CBW33 CLS31:CLS33 CVO31:CVO33 DFK31:DFK33 DPG31:DPG33 DZC31:DZC33 EIY31:EIY33 ESU31:ESU33 FCQ31:FCQ33 FMM31:FMM33 FWI31:FWI33 GGE31:GGE33 GQA31:GQA33 GZW31:GZW33 HJS31:HJS33 HTO31:HTO33 IDK31:IDK33 ING31:ING33 IXC31:IXC33 JGY31:JGY33 JQU31:JQU33 KAQ31:KAQ33 KKM31:KKM33 KUI31:KUI33 LEE31:LEE33 LOA31:LOA33 LXW31:LXW33 MHS31:MHS33 MRO31:MRO33 NBK31:NBK33 NLG31:NLG33 NVC31:NVC33 OEY31:OEY33 OOU31:OOU33 OYQ31:OYQ33 PIM31:PIM33 PSI31:PSI33 QCE31:QCE33 QMA31:QMA33 QVW31:QVW33 RFS31:RFS33 RPO31:RPO33 RZK31:RZK33 SJG31:SJG33 STC31:STC33 TCY31:TCY33 TMU31:TMU33 TWQ31:TWQ33 UGM31:UGM33 UQI31:UQI33 VAE31:VAE33 VKA31:VKA33 VTW31:VTW33 WDS31:WDS33">
      <formula1>900</formula1>
    </dataValidation>
    <dataValidation type="list" allowBlank="1" showInputMessage="1" errorTitle="Ошибка" error="Выберите значение из списка" prompt="Выберите значение из списка" sqref="KQ65563:KX65563 UM65563:UT65563 AEI65563:AEP65563 AOE65563:AOL65563 AYA65563:AYH65563 BHW65563:BID65563 BRS65563:BRZ65563 CBO65563:CBV65563 CLK65563:CLR65563 CVG65563:CVN65563 DFC65563:DFJ65563 DOY65563:DPF65563 DYU65563:DZB65563 EIQ65563:EIX65563 ESM65563:EST65563 FCI65563:FCP65563 FME65563:FML65563 FWA65563:FWH65563 GFW65563:GGD65563 GPS65563:GPZ65563 GZO65563:GZV65563 HJK65563:HJR65563 HTG65563:HTN65563 IDC65563:IDJ65563 IMY65563:INF65563 IWU65563:IXB65563 JGQ65563:JGX65563 JQM65563:JQT65563 KAI65563:KAP65563 KKE65563:KKL65563 KUA65563:KUH65563 LDW65563:LED65563 LNS65563:LNZ65563 LXO65563:LXV65563 MHK65563:MHR65563 MRG65563:MRN65563 NBC65563:NBJ65563 NKY65563:NLF65563 NUU65563:NVB65563 OEQ65563:OEX65563 OOM65563:OOT65563 OYI65563:OYP65563 PIE65563:PIL65563 PSA65563:PSH65563 QBW65563:QCD65563 QLS65563:QLZ65563 QVO65563:QVV65563 RFK65563:RFR65563 RPG65563:RPN65563 RZC65563:RZJ65563 SIY65563:SJF65563 SSU65563:STB65563 TCQ65563:TCX65563 TMM65563:TMT65563 TWI65563:TWP65563 UGE65563:UGL65563 UQA65563:UQH65563 UZW65563:VAD65563 VJS65563:VJZ65563 VTO65563:VTV65563 WDK65563:WDR65563 WNG65563:WNN65563 WXC65563:WXJ65563 KQ131099:KX131099 UM131099:UT131099 AEI131099:AEP131099 AOE131099:AOL131099 AYA131099:AYH131099 BHW131099:BID131099 BRS131099:BRZ131099 CBO131099:CBV131099 CLK131099:CLR131099 CVG131099:CVN131099 DFC131099:DFJ131099 DOY131099:DPF131099 DYU131099:DZB131099 EIQ131099:EIX131099 ESM131099:EST131099 FCI131099:FCP131099 FME131099:FML131099 FWA131099:FWH131099 GFW131099:GGD131099 GPS131099:GPZ131099 GZO131099:GZV131099 HJK131099:HJR131099 HTG131099:HTN131099 IDC131099:IDJ131099 IMY131099:INF131099 IWU131099:IXB131099 JGQ131099:JGX131099 JQM131099:JQT131099 KAI131099:KAP131099 KKE131099:KKL131099 KUA131099:KUH131099 LDW131099:LED131099 LNS131099:LNZ131099 LXO131099:LXV131099 MHK131099:MHR131099 MRG131099:MRN131099 NBC131099:NBJ131099 NKY131099:NLF131099 NUU131099:NVB131099 OEQ131099:OEX131099 OOM131099:OOT131099 OYI131099:OYP131099 PIE131099:PIL131099 PSA131099:PSH131099 QBW131099:QCD131099 QLS131099:QLZ131099 QVO131099:QVV131099 RFK131099:RFR131099 RPG131099:RPN131099 RZC131099:RZJ131099 SIY131099:SJF131099 SSU131099:STB131099 TCQ131099:TCX131099 TMM131099:TMT131099 TWI131099:TWP131099 UGE131099:UGL131099 UQA131099:UQH131099 UZW131099:VAD131099 VJS131099:VJZ131099 VTO131099:VTV131099 WDK131099:WDR131099 WNG131099:WNN131099 WXC131099:WXJ131099 KQ196635:KX196635 UM196635:UT196635 AEI196635:AEP196635 AOE196635:AOL196635 AYA196635:AYH196635 BHW196635:BID196635 BRS196635:BRZ196635 CBO196635:CBV196635 CLK196635:CLR196635 CVG196635:CVN196635 DFC196635:DFJ196635 DOY196635:DPF196635 DYU196635:DZB196635 EIQ196635:EIX196635 ESM196635:EST196635 FCI196635:FCP196635 FME196635:FML196635 FWA196635:FWH196635 GFW196635:GGD196635 GPS196635:GPZ196635 GZO196635:GZV196635 HJK196635:HJR196635 HTG196635:HTN196635 IDC196635:IDJ196635 IMY196635:INF196635 IWU196635:IXB196635 JGQ196635:JGX196635 JQM196635:JQT196635 KAI196635:KAP196635 KKE196635:KKL196635 KUA196635:KUH196635 LDW196635:LED196635 LNS196635:LNZ196635 LXO196635:LXV196635 MHK196635:MHR196635 MRG196635:MRN196635 NBC196635:NBJ196635 NKY196635:NLF196635 NUU196635:NVB196635 OEQ196635:OEX196635 OOM196635:OOT196635 OYI196635:OYP196635 PIE196635:PIL196635 PSA196635:PSH196635 QBW196635:QCD196635 QLS196635:QLZ196635 QVO196635:QVV196635 RFK196635:RFR196635 RPG196635:RPN196635 RZC196635:RZJ196635 SIY196635:SJF196635 SSU196635:STB196635 TCQ196635:TCX196635 TMM196635:TMT196635 TWI196635:TWP196635 UGE196635:UGL196635 UQA196635:UQH196635 UZW196635:VAD196635 VJS196635:VJZ196635 VTO196635:VTV196635 WDK196635:WDR196635 WNG196635:WNN196635 WXC196635:WXJ196635 KQ262171:KX262171 UM262171:UT262171 AEI262171:AEP262171 AOE262171:AOL262171 AYA262171:AYH262171 BHW262171:BID262171 BRS262171:BRZ262171 CBO262171:CBV262171 CLK262171:CLR262171 CVG262171:CVN262171 DFC262171:DFJ262171 DOY262171:DPF262171 DYU262171:DZB262171 EIQ262171:EIX262171 ESM262171:EST262171 FCI262171:FCP262171 FME262171:FML262171 FWA262171:FWH262171 GFW262171:GGD262171 GPS262171:GPZ262171 GZO262171:GZV262171 HJK262171:HJR262171 HTG262171:HTN262171 IDC262171:IDJ262171 IMY262171:INF262171 IWU262171:IXB262171 JGQ262171:JGX262171 JQM262171:JQT262171 KAI262171:KAP262171 KKE262171:KKL262171 KUA262171:KUH262171 LDW262171:LED262171 LNS262171:LNZ262171 LXO262171:LXV262171 MHK262171:MHR262171 MRG262171:MRN262171 NBC262171:NBJ262171 NKY262171:NLF262171 NUU262171:NVB262171 OEQ262171:OEX262171 OOM262171:OOT262171 OYI262171:OYP262171 PIE262171:PIL262171 PSA262171:PSH262171 QBW262171:QCD262171 QLS262171:QLZ262171 QVO262171:QVV262171 RFK262171:RFR262171 RPG262171:RPN262171 RZC262171:RZJ262171 SIY262171:SJF262171 SSU262171:STB262171 TCQ262171:TCX262171 TMM262171:TMT262171 TWI262171:TWP262171 UGE262171:UGL262171 UQA262171:UQH262171 UZW262171:VAD262171 VJS262171:VJZ262171 VTO262171:VTV262171 WDK262171:WDR262171 WNG262171:WNN262171 WXC262171:WXJ262171 KQ327707:KX327707 UM327707:UT327707 AEI327707:AEP327707 AOE327707:AOL327707 AYA327707:AYH327707 BHW327707:BID327707 BRS327707:BRZ327707 CBO327707:CBV327707 CLK327707:CLR327707 CVG327707:CVN327707 DFC327707:DFJ327707 DOY327707:DPF327707 DYU327707:DZB327707 EIQ327707:EIX327707 ESM327707:EST327707 FCI327707:FCP327707 FME327707:FML327707 FWA327707:FWH327707 GFW327707:GGD327707 GPS327707:GPZ327707 GZO327707:GZV327707 HJK327707:HJR327707 HTG327707:HTN327707 IDC327707:IDJ327707 IMY327707:INF327707 IWU327707:IXB327707 JGQ327707:JGX327707 JQM327707:JQT327707 KAI327707:KAP327707 KKE327707:KKL327707 KUA327707:KUH327707 LDW327707:LED327707 LNS327707:LNZ327707 LXO327707:LXV327707 MHK327707:MHR327707 MRG327707:MRN327707 NBC327707:NBJ327707 NKY327707:NLF327707 NUU327707:NVB327707 OEQ327707:OEX327707 OOM327707:OOT327707 OYI327707:OYP327707 PIE327707:PIL327707 PSA327707:PSH327707 QBW327707:QCD327707 QLS327707:QLZ327707 QVO327707:QVV327707 RFK327707:RFR327707 RPG327707:RPN327707 RZC327707:RZJ327707 SIY327707:SJF327707 SSU327707:STB327707 TCQ327707:TCX327707 TMM327707:TMT327707 TWI327707:TWP327707 UGE327707:UGL327707 UQA327707:UQH327707 UZW327707:VAD327707 VJS327707:VJZ327707 VTO327707:VTV327707 WDK327707:WDR327707 WNG327707:WNN327707 WXC327707:WXJ327707 KQ393243:KX393243 UM393243:UT393243 AEI393243:AEP393243 AOE393243:AOL393243 AYA393243:AYH393243 BHW393243:BID393243 BRS393243:BRZ393243 CBO393243:CBV393243 CLK393243:CLR393243 CVG393243:CVN393243 DFC393243:DFJ393243 DOY393243:DPF393243 DYU393243:DZB393243 EIQ393243:EIX393243 ESM393243:EST393243 FCI393243:FCP393243 FME393243:FML393243 FWA393243:FWH393243 GFW393243:GGD393243 GPS393243:GPZ393243 GZO393243:GZV393243 HJK393243:HJR393243 HTG393243:HTN393243 IDC393243:IDJ393243 IMY393243:INF393243 IWU393243:IXB393243 JGQ393243:JGX393243 JQM393243:JQT393243 KAI393243:KAP393243 KKE393243:KKL393243 KUA393243:KUH393243 LDW393243:LED393243 LNS393243:LNZ393243 LXO393243:LXV393243 MHK393243:MHR393243 MRG393243:MRN393243 NBC393243:NBJ393243 NKY393243:NLF393243 NUU393243:NVB393243 OEQ393243:OEX393243 OOM393243:OOT393243 OYI393243:OYP393243 PIE393243:PIL393243 PSA393243:PSH393243 QBW393243:QCD393243 QLS393243:QLZ393243 QVO393243:QVV393243 RFK393243:RFR393243 RPG393243:RPN393243 RZC393243:RZJ393243 SIY393243:SJF393243 SSU393243:STB393243 TCQ393243:TCX393243 TMM393243:TMT393243 TWI393243:TWP393243 UGE393243:UGL393243 UQA393243:UQH393243 UZW393243:VAD393243 VJS393243:VJZ393243 VTO393243:VTV393243 WDK393243:WDR393243 WNG393243:WNN393243 WXC393243:WXJ393243 KQ458779:KX458779 UM458779:UT458779 AEI458779:AEP458779 AOE458779:AOL458779 AYA458779:AYH458779 BHW458779:BID458779 BRS458779:BRZ458779 CBO458779:CBV458779 CLK458779:CLR458779 CVG458779:CVN458779 DFC458779:DFJ458779 DOY458779:DPF458779 DYU458779:DZB458779 EIQ458779:EIX458779 ESM458779:EST458779 FCI458779:FCP458779 FME458779:FML458779 FWA458779:FWH458779 GFW458779:GGD458779 GPS458779:GPZ458779 GZO458779:GZV458779 HJK458779:HJR458779 HTG458779:HTN458779 IDC458779:IDJ458779 IMY458779:INF458779 IWU458779:IXB458779 JGQ458779:JGX458779 JQM458779:JQT458779 KAI458779:KAP458779 KKE458779:KKL458779 KUA458779:KUH458779 LDW458779:LED458779 LNS458779:LNZ458779 LXO458779:LXV458779 MHK458779:MHR458779 MRG458779:MRN458779 NBC458779:NBJ458779 NKY458779:NLF458779 NUU458779:NVB458779 OEQ458779:OEX458779 OOM458779:OOT458779 OYI458779:OYP458779 PIE458779:PIL458779 PSA458779:PSH458779 QBW458779:QCD458779 QLS458779:QLZ458779 QVO458779:QVV458779 RFK458779:RFR458779 RPG458779:RPN458779 RZC458779:RZJ458779 SIY458779:SJF458779 SSU458779:STB458779 TCQ458779:TCX458779 TMM458779:TMT458779 TWI458779:TWP458779 UGE458779:UGL458779 UQA458779:UQH458779 UZW458779:VAD458779 VJS458779:VJZ458779 VTO458779:VTV458779 WDK458779:WDR458779 WNG458779:WNN458779 WXC458779:WXJ458779 KQ524315:KX524315 UM524315:UT524315 AEI524315:AEP524315 AOE524315:AOL524315 AYA524315:AYH524315 BHW524315:BID524315 BRS524315:BRZ524315 CBO524315:CBV524315 CLK524315:CLR524315 CVG524315:CVN524315 DFC524315:DFJ524315 DOY524315:DPF524315 DYU524315:DZB524315 EIQ524315:EIX524315 ESM524315:EST524315 FCI524315:FCP524315 FME524315:FML524315 FWA524315:FWH524315 GFW524315:GGD524315 GPS524315:GPZ524315 GZO524315:GZV524315 HJK524315:HJR524315 HTG524315:HTN524315 IDC524315:IDJ524315 IMY524315:INF524315 IWU524315:IXB524315 JGQ524315:JGX524315 JQM524315:JQT524315 KAI524315:KAP524315 KKE524315:KKL524315 KUA524315:KUH524315 LDW524315:LED524315 LNS524315:LNZ524315 LXO524315:LXV524315 MHK524315:MHR524315 MRG524315:MRN524315 NBC524315:NBJ524315 NKY524315:NLF524315 NUU524315:NVB524315 OEQ524315:OEX524315 OOM524315:OOT524315 OYI524315:OYP524315 PIE524315:PIL524315 PSA524315:PSH524315 QBW524315:QCD524315 QLS524315:QLZ524315 QVO524315:QVV524315 RFK524315:RFR524315 RPG524315:RPN524315 RZC524315:RZJ524315 SIY524315:SJF524315 SSU524315:STB524315 TCQ524315:TCX524315 TMM524315:TMT524315 TWI524315:TWP524315 UGE524315:UGL524315 UQA524315:UQH524315 UZW524315:VAD524315 VJS524315:VJZ524315 VTO524315:VTV524315 WDK524315:WDR524315 WNG524315:WNN524315 WXC524315:WXJ524315 KQ589851:KX589851 UM589851:UT589851 AEI589851:AEP589851 AOE589851:AOL589851 AYA589851:AYH589851 BHW589851:BID589851 BRS589851:BRZ589851 CBO589851:CBV589851 CLK589851:CLR589851 CVG589851:CVN589851 DFC589851:DFJ589851 DOY589851:DPF589851 DYU589851:DZB589851 EIQ589851:EIX589851 ESM589851:EST589851 FCI589851:FCP589851 FME589851:FML589851 FWA589851:FWH589851 GFW589851:GGD589851 GPS589851:GPZ589851 GZO589851:GZV589851 HJK589851:HJR589851 HTG589851:HTN589851 IDC589851:IDJ589851 IMY589851:INF589851 IWU589851:IXB589851 JGQ589851:JGX589851 JQM589851:JQT589851 KAI589851:KAP589851 KKE589851:KKL589851 KUA589851:KUH589851 LDW589851:LED589851 LNS589851:LNZ589851 LXO589851:LXV589851 MHK589851:MHR589851 MRG589851:MRN589851 NBC589851:NBJ589851 NKY589851:NLF589851 NUU589851:NVB589851 OEQ589851:OEX589851 OOM589851:OOT589851 OYI589851:OYP589851 PIE589851:PIL589851 PSA589851:PSH589851 QBW589851:QCD589851 QLS589851:QLZ589851 QVO589851:QVV589851 RFK589851:RFR589851 RPG589851:RPN589851 RZC589851:RZJ589851 SIY589851:SJF589851 SSU589851:STB589851 TCQ589851:TCX589851 TMM589851:TMT589851 TWI589851:TWP589851 UGE589851:UGL589851 UQA589851:UQH589851 UZW589851:VAD589851 VJS589851:VJZ589851 VTO589851:VTV589851 WDK589851:WDR589851 WNG589851:WNN589851 WXC589851:WXJ589851 KQ655387:KX655387 UM655387:UT655387 AEI655387:AEP655387 AOE655387:AOL655387 AYA655387:AYH655387 BHW655387:BID655387 BRS655387:BRZ655387 CBO655387:CBV655387 CLK655387:CLR655387 CVG655387:CVN655387 DFC655387:DFJ655387 DOY655387:DPF655387 DYU655387:DZB655387 EIQ655387:EIX655387 ESM655387:EST655387 FCI655387:FCP655387 FME655387:FML655387 FWA655387:FWH655387 GFW655387:GGD655387 GPS655387:GPZ655387 GZO655387:GZV655387 HJK655387:HJR655387 HTG655387:HTN655387 IDC655387:IDJ655387 IMY655387:INF655387 IWU655387:IXB655387 JGQ655387:JGX655387 JQM655387:JQT655387 KAI655387:KAP655387 KKE655387:KKL655387 KUA655387:KUH655387 LDW655387:LED655387 LNS655387:LNZ655387 LXO655387:LXV655387 MHK655387:MHR655387 MRG655387:MRN655387 NBC655387:NBJ655387 NKY655387:NLF655387 NUU655387:NVB655387 OEQ655387:OEX655387 OOM655387:OOT655387 OYI655387:OYP655387 PIE655387:PIL655387 PSA655387:PSH655387 QBW655387:QCD655387 QLS655387:QLZ655387 QVO655387:QVV655387 RFK655387:RFR655387 RPG655387:RPN655387 RZC655387:RZJ655387 SIY655387:SJF655387 SSU655387:STB655387 TCQ655387:TCX655387 TMM655387:TMT655387 TWI655387:TWP655387 UGE655387:UGL655387 UQA655387:UQH655387 UZW655387:VAD655387 VJS655387:VJZ655387 VTO655387:VTV655387 WDK655387:WDR655387 WNG655387:WNN655387 WXC655387:WXJ655387 KQ720923:KX720923 UM720923:UT720923 AEI720923:AEP720923 AOE720923:AOL720923 AYA720923:AYH720923 BHW720923:BID720923 BRS720923:BRZ720923 CBO720923:CBV720923 CLK720923:CLR720923 CVG720923:CVN720923 DFC720923:DFJ720923 DOY720923:DPF720923 DYU720923:DZB720923 EIQ720923:EIX720923 ESM720923:EST720923 FCI720923:FCP720923 FME720923:FML720923 FWA720923:FWH720923 GFW720923:GGD720923 GPS720923:GPZ720923 GZO720923:GZV720923 HJK720923:HJR720923 HTG720923:HTN720923 IDC720923:IDJ720923 IMY720923:INF720923 IWU720923:IXB720923 JGQ720923:JGX720923 JQM720923:JQT720923 KAI720923:KAP720923 KKE720923:KKL720923 KUA720923:KUH720923 LDW720923:LED720923 LNS720923:LNZ720923 LXO720923:LXV720923 MHK720923:MHR720923 MRG720923:MRN720923 NBC720923:NBJ720923 NKY720923:NLF720923 NUU720923:NVB720923 OEQ720923:OEX720923 OOM720923:OOT720923 OYI720923:OYP720923 PIE720923:PIL720923 PSA720923:PSH720923 QBW720923:QCD720923 QLS720923:QLZ720923 QVO720923:QVV720923 RFK720923:RFR720923 RPG720923:RPN720923 RZC720923:RZJ720923 SIY720923:SJF720923 SSU720923:STB720923 TCQ720923:TCX720923 TMM720923:TMT720923 TWI720923:TWP720923 UGE720923:UGL720923 UQA720923:UQH720923 UZW720923:VAD720923 VJS720923:VJZ720923 VTO720923:VTV720923 WDK720923:WDR720923 WNG720923:WNN720923 WXC720923:WXJ720923 KQ786459:KX786459 UM786459:UT786459 AEI786459:AEP786459 AOE786459:AOL786459 AYA786459:AYH786459 BHW786459:BID786459 BRS786459:BRZ786459 CBO786459:CBV786459 CLK786459:CLR786459 CVG786459:CVN786459 DFC786459:DFJ786459 DOY786459:DPF786459 DYU786459:DZB786459 EIQ786459:EIX786459 ESM786459:EST786459 FCI786459:FCP786459 FME786459:FML786459 FWA786459:FWH786459 GFW786459:GGD786459 GPS786459:GPZ786459 GZO786459:GZV786459 HJK786459:HJR786459 HTG786459:HTN786459 IDC786459:IDJ786459 IMY786459:INF786459 IWU786459:IXB786459 JGQ786459:JGX786459 JQM786459:JQT786459 KAI786459:KAP786459 KKE786459:KKL786459 KUA786459:KUH786459 LDW786459:LED786459 LNS786459:LNZ786459 LXO786459:LXV786459 MHK786459:MHR786459 MRG786459:MRN786459 NBC786459:NBJ786459 NKY786459:NLF786459 NUU786459:NVB786459 OEQ786459:OEX786459 OOM786459:OOT786459 OYI786459:OYP786459 PIE786459:PIL786459 PSA786459:PSH786459 QBW786459:QCD786459 QLS786459:QLZ786459 QVO786459:QVV786459 RFK786459:RFR786459 RPG786459:RPN786459 RZC786459:RZJ786459 SIY786459:SJF786459 SSU786459:STB786459 TCQ786459:TCX786459 TMM786459:TMT786459 TWI786459:TWP786459 UGE786459:UGL786459 UQA786459:UQH786459 UZW786459:VAD786459 VJS786459:VJZ786459 VTO786459:VTV786459 WDK786459:WDR786459 WNG786459:WNN786459 WXC786459:WXJ786459 KQ851995:KX851995 UM851995:UT851995 AEI851995:AEP851995 AOE851995:AOL851995 AYA851995:AYH851995 BHW851995:BID851995 BRS851995:BRZ851995 CBO851995:CBV851995 CLK851995:CLR851995 CVG851995:CVN851995 DFC851995:DFJ851995 DOY851995:DPF851995 DYU851995:DZB851995 EIQ851995:EIX851995 ESM851995:EST851995 FCI851995:FCP851995 FME851995:FML851995 FWA851995:FWH851995 GFW851995:GGD851995 GPS851995:GPZ851995 GZO851995:GZV851995 HJK851995:HJR851995 HTG851995:HTN851995 IDC851995:IDJ851995 IMY851995:INF851995 IWU851995:IXB851995 JGQ851995:JGX851995 JQM851995:JQT851995 KAI851995:KAP851995 KKE851995:KKL851995 KUA851995:KUH851995 LDW851995:LED851995 LNS851995:LNZ851995 LXO851995:LXV851995 MHK851995:MHR851995 MRG851995:MRN851995 NBC851995:NBJ851995 NKY851995:NLF851995 NUU851995:NVB851995 OEQ851995:OEX851995 OOM851995:OOT851995 OYI851995:OYP851995 PIE851995:PIL851995 PSA851995:PSH851995 QBW851995:QCD851995 QLS851995:QLZ851995 QVO851995:QVV851995 RFK851995:RFR851995 RPG851995:RPN851995 RZC851995:RZJ851995 SIY851995:SJF851995 SSU851995:STB851995 TCQ851995:TCX851995 TMM851995:TMT851995 TWI851995:TWP851995 UGE851995:UGL851995 UQA851995:UQH851995 UZW851995:VAD851995 VJS851995:VJZ851995 VTO851995:VTV851995 WDK851995:WDR851995 WNG851995:WNN851995 WXC851995:WXJ851995 KQ917531:KX917531 UM917531:UT917531 AEI917531:AEP917531 AOE917531:AOL917531 AYA917531:AYH917531 BHW917531:BID917531 BRS917531:BRZ917531 CBO917531:CBV917531 CLK917531:CLR917531 CVG917531:CVN917531 DFC917531:DFJ917531 DOY917531:DPF917531 DYU917531:DZB917531 EIQ917531:EIX917531 ESM917531:EST917531 FCI917531:FCP917531 FME917531:FML917531 FWA917531:FWH917531 GFW917531:GGD917531 GPS917531:GPZ917531 GZO917531:GZV917531 HJK917531:HJR917531 HTG917531:HTN917531 IDC917531:IDJ917531 IMY917531:INF917531 IWU917531:IXB917531 JGQ917531:JGX917531 JQM917531:JQT917531 KAI917531:KAP917531 KKE917531:KKL917531 KUA917531:KUH917531 LDW917531:LED917531 LNS917531:LNZ917531 LXO917531:LXV917531 MHK917531:MHR917531 MRG917531:MRN917531 NBC917531:NBJ917531 NKY917531:NLF917531 NUU917531:NVB917531 OEQ917531:OEX917531 OOM917531:OOT917531 OYI917531:OYP917531 PIE917531:PIL917531 PSA917531:PSH917531 QBW917531:QCD917531 QLS917531:QLZ917531 QVO917531:QVV917531 RFK917531:RFR917531 RPG917531:RPN917531 RZC917531:RZJ917531 SIY917531:SJF917531 SSU917531:STB917531 TCQ917531:TCX917531 TMM917531:TMT917531 TWI917531:TWP917531 UGE917531:UGL917531 UQA917531:UQH917531 UZW917531:VAD917531 VJS917531:VJZ917531 VTO917531:VTV917531 WDK917531:WDR917531 WNG917531:WNN917531 WXC917531:WXJ917531 WXC983067:WXJ983067 KQ983067:KX983067 UM983067:UT983067 AEI983067:AEP983067 AOE983067:AOL983067 AYA983067:AYH983067 BHW983067:BID983067 BRS983067:BRZ983067 CBO983067:CBV983067 CLK983067:CLR983067 CVG983067:CVN983067 DFC983067:DFJ983067 DOY983067:DPF983067 DYU983067:DZB983067 EIQ983067:EIX983067 ESM983067:EST983067 FCI983067:FCP983067 FME983067:FML983067 FWA983067:FWH983067 GFW983067:GGD983067 GPS983067:GPZ983067 GZO983067:GZV983067 HJK983067:HJR983067 HTG983067:HTN983067 IDC983067:IDJ983067 IMY983067:INF983067 IWU983067:IXB983067 JGQ983067:JGX983067 JQM983067:JQT983067 KAI983067:KAP983067 KKE983067:KKL983067 KUA983067:KUH983067 LDW983067:LED983067 LNS983067:LNZ983067 LXO983067:LXV983067 MHK983067:MHR983067 MRG983067:MRN983067 NBC983067:NBJ983067 NKY983067:NLF983067 NUU983067:NVB983067 OEQ983067:OEX983067 OOM983067:OOT983067 OYI983067:OYP983067 PIE983067:PIL983067 PSA983067:PSH983067 QBW983067:QCD983067 QLS983067:QLZ983067 QVO983067:QVV983067 RFK983067:RFR983067 RPG983067:RPN983067 RZC983067:RZJ983067 SIY983067:SJF983067 SSU983067:STB983067 TCQ983067:TCX983067 TMM983067:TMT983067 TWI983067:TWP983067 UGE983067:UGL983067 UQA983067:UQH983067 UZW983067:VAD983067 VJS983067:VJZ983067 VTO983067:VTV983067 WDK983067:WDR983067 WNG983067:WNN983067 KQ23:KX23 WXC23:WXJ23 WNG23:WNN23 WDK23:WDR23 VTO23:VTV23 VJS23:VJZ23 UZW23:VAD23 UQA23:UQH23 UGE23:UGL23 TWI23:TWP23 TMM23:TMT23 TCQ23:TCX23 SSU23:STB23 SIY23:SJF23 RZC23:RZJ23 RPG23:RPN23 RFK23:RFR23 QVO23:QVV23 QLS23:QLZ23 QBW23:QCD23 PSA23:PSH23 PIE23:PIL23 OYI23:OYP23 OOM23:OOT23 OEQ23:OEX23 NUU23:NVB23 NKY23:NLF23 NBC23:NBJ23 MRG23:MRN23 MHK23:MHR23 LXO23:LXV23 LNS23:LNZ23 LDW23:LED23 KUA23:KUH23 KKE23:KKL23 KAI23:KAP23 JQM23:JQT23 JGQ23:JGX23 IWU23:IXB23 IMY23:INF23 IDC23:IDJ23 HTG23:HTN23 HJK23:HJR23 GZO23:GZV23 GPS23:GPZ23 GFW23:GGD23 FWA23:FWH23 FME23:FML23 FCI23:FCP23 ESM23:EST23 EIQ23:EIX23 DYU23:DZB23 DOY23:DPF23 DFC23:DFJ23 CVG23:CVN23 CLK23:CLR23 CBO23:CBV23 BRS23:BRZ23 BHW23:BID23 AYA23:AYH23 AOE23:AOL23 AEI23:AEP23 UM23:UT23 L917531:BB917531 L851995:BB851995 L786459:BB786459 L720923:BB720923 L655387:BB655387 L589851:BB589851 L524315:BB524315 L458779:BB458779 L393243:BB393243 L327707:BB327707 L262171:BB262171 L196635:BB196635 L131099:BB131099 L65563:BB65563 L983067:BB983067 WDK27:WDR27 VTO27:VTV27 UZW27:VAD27 VJS27:VJZ27 UGE27:UGL27 WXC27:WXJ27 WNG27:WNN27 UQA27:UQH27 KQ27:KX27 UM27:UT27 AEI27:AEP27 AOE27:AOL27 AYA27:AYH27 BHW27:BID27 BRS27:BRZ27 CBO27:CBV27 CLK27:CLR27 CVG27:CVN27 DFC27:DFJ27 DOY27:DPF27 DYU27:DZB27 EIQ27:EIX27 ESM27:EST27 FCI27:FCP27 FME27:FML27 FWA27:FWH27 GFW27:GGD27 GPS27:GPZ27 GZO27:GZV27 HJK27:HJR27 HTG27:HTN27 IDC27:IDJ27 IMY27:INF27 IWU27:IXB27 JGQ27:JGX27 JQM27:JQT27 KAI27:KAP27 KKE27:KKL27 KUA27:KUH27 LDW27:LED27 LNS27:LNZ27 LXO27:LXV27 MHK27:MHR27 MRG27:MRN27 NBC27:NBJ27 NKY27:NLF27 NUU27:NVB27 OEQ27:OEX27 OOM27:OOT27 OYI27:OYP27 PIE27:PIL27 PSA27:PSH27 QBW27:QCD27 QLS27:QLZ27 QVO27:QVV27 RFK27:RFR27 RPG27:RPN27 RZC27:RZJ27 SIY27:SJF27 SSU27:STB27 TCQ27:TCX27 TMM27:TMT27 TWI27:TWP27 WDK31:WDR31 VTO31:VTV31 UZW31:VAD31 VJS31:VJZ31 UGE31:UGL31 WXC31:WXJ31 WNG31:WNN31 UQA31:UQH31 KQ31:KX31 UM31:UT31 AEI31:AEP31 AOE31:AOL31 AYA31:AYH31 BHW31:BID31 BRS31:BRZ31 CBO31:CBV31 CLK31:CLR31 CVG31:CVN31 DFC31:DFJ31 DOY31:DPF31 DYU31:DZB31 EIQ31:EIX31 ESM31:EST31 FCI31:FCP31 FME31:FML31 FWA31:FWH31 GFW31:GGD31 GPS31:GPZ31 GZO31:GZV31 HJK31:HJR31 HTG31:HTN31 IDC31:IDJ31 IMY31:INF31 IWU31:IXB31 JGQ31:JGX31 JQM31:JQT31 KAI31:KAP31 KKE31:KKL31 KUA31:KUH31 LDW31:LED31 LNS31:LNZ31 LXO31:LXV31 MHK31:MHR31 MRG31:MRN31 NBC31:NBJ31 NKY31:NLF31 NUU31:NVB31 OEQ31:OEX31 OOM31:OOT31 OYI31:OYP31 PIE31:PIL31 PSA31:PSH31 QBW31:QCD31 QLS31:QLZ31 QVO31:QVV31 RFK31:RFR31 RPG31:RPN31 RZC31:RZJ31 SIY31:SJF31 SSU31:STB31 TCQ31:TCX31 TMM31:TMT31 TWI31:TWP31">
      <formula1>kind_of_cons</formula1>
    </dataValidation>
    <dataValidation type="list" allowBlank="1" showInputMessage="1" showErrorMessage="1" errorTitle="Ошибка" error="Выберите значение из списка" sqref="WXA983068 J65564 KO65564 UK65564 AEG65564 AOC65564 AXY65564 BHU65564 BRQ65564 CBM65564 CLI65564 CVE65564 DFA65564 DOW65564 DYS65564 EIO65564 ESK65564 FCG65564 FMC65564 FVY65564 GFU65564 GPQ65564 GZM65564 HJI65564 HTE65564 IDA65564 IMW65564 IWS65564 JGO65564 JQK65564 KAG65564 KKC65564 KTY65564 LDU65564 LNQ65564 LXM65564 MHI65564 MRE65564 NBA65564 NKW65564 NUS65564 OEO65564 OOK65564 OYG65564 PIC65564 PRY65564 QBU65564 QLQ65564 QVM65564 RFI65564 RPE65564 RZA65564 SIW65564 SSS65564 TCO65564 TMK65564 TWG65564 UGC65564 UPY65564 UZU65564 VJQ65564 VTM65564 WDI65564 WNE65564 WXA65564 J131100 KO131100 UK131100 AEG131100 AOC131100 AXY131100 BHU131100 BRQ131100 CBM131100 CLI131100 CVE131100 DFA131100 DOW131100 DYS131100 EIO131100 ESK131100 FCG131100 FMC131100 FVY131100 GFU131100 GPQ131100 GZM131100 HJI131100 HTE131100 IDA131100 IMW131100 IWS131100 JGO131100 JQK131100 KAG131100 KKC131100 KTY131100 LDU131100 LNQ131100 LXM131100 MHI131100 MRE131100 NBA131100 NKW131100 NUS131100 OEO131100 OOK131100 OYG131100 PIC131100 PRY131100 QBU131100 QLQ131100 QVM131100 RFI131100 RPE131100 RZA131100 SIW131100 SSS131100 TCO131100 TMK131100 TWG131100 UGC131100 UPY131100 UZU131100 VJQ131100 VTM131100 WDI131100 WNE131100 WXA131100 J196636 KO196636 UK196636 AEG196636 AOC196636 AXY196636 BHU196636 BRQ196636 CBM196636 CLI196636 CVE196636 DFA196636 DOW196636 DYS196636 EIO196636 ESK196636 FCG196636 FMC196636 FVY196636 GFU196636 GPQ196636 GZM196636 HJI196636 HTE196636 IDA196636 IMW196636 IWS196636 JGO196636 JQK196636 KAG196636 KKC196636 KTY196636 LDU196636 LNQ196636 LXM196636 MHI196636 MRE196636 NBA196636 NKW196636 NUS196636 OEO196636 OOK196636 OYG196636 PIC196636 PRY196636 QBU196636 QLQ196636 QVM196636 RFI196636 RPE196636 RZA196636 SIW196636 SSS196636 TCO196636 TMK196636 TWG196636 UGC196636 UPY196636 UZU196636 VJQ196636 VTM196636 WDI196636 WNE196636 WXA196636 J262172 KO262172 UK262172 AEG262172 AOC262172 AXY262172 BHU262172 BRQ262172 CBM262172 CLI262172 CVE262172 DFA262172 DOW262172 DYS262172 EIO262172 ESK262172 FCG262172 FMC262172 FVY262172 GFU262172 GPQ262172 GZM262172 HJI262172 HTE262172 IDA262172 IMW262172 IWS262172 JGO262172 JQK262172 KAG262172 KKC262172 KTY262172 LDU262172 LNQ262172 LXM262172 MHI262172 MRE262172 NBA262172 NKW262172 NUS262172 OEO262172 OOK262172 OYG262172 PIC262172 PRY262172 QBU262172 QLQ262172 QVM262172 RFI262172 RPE262172 RZA262172 SIW262172 SSS262172 TCO262172 TMK262172 TWG262172 UGC262172 UPY262172 UZU262172 VJQ262172 VTM262172 WDI262172 WNE262172 WXA262172 J327708 KO327708 UK327708 AEG327708 AOC327708 AXY327708 BHU327708 BRQ327708 CBM327708 CLI327708 CVE327708 DFA327708 DOW327708 DYS327708 EIO327708 ESK327708 FCG327708 FMC327708 FVY327708 GFU327708 GPQ327708 GZM327708 HJI327708 HTE327708 IDA327708 IMW327708 IWS327708 JGO327708 JQK327708 KAG327708 KKC327708 KTY327708 LDU327708 LNQ327708 LXM327708 MHI327708 MRE327708 NBA327708 NKW327708 NUS327708 OEO327708 OOK327708 OYG327708 PIC327708 PRY327708 QBU327708 QLQ327708 QVM327708 RFI327708 RPE327708 RZA327708 SIW327708 SSS327708 TCO327708 TMK327708 TWG327708 UGC327708 UPY327708 UZU327708 VJQ327708 VTM327708 WDI327708 WNE327708 WXA327708 J393244 KO393244 UK393244 AEG393244 AOC393244 AXY393244 BHU393244 BRQ393244 CBM393244 CLI393244 CVE393244 DFA393244 DOW393244 DYS393244 EIO393244 ESK393244 FCG393244 FMC393244 FVY393244 GFU393244 GPQ393244 GZM393244 HJI393244 HTE393244 IDA393244 IMW393244 IWS393244 JGO393244 JQK393244 KAG393244 KKC393244 KTY393244 LDU393244 LNQ393244 LXM393244 MHI393244 MRE393244 NBA393244 NKW393244 NUS393244 OEO393244 OOK393244 OYG393244 PIC393244 PRY393244 QBU393244 QLQ393244 QVM393244 RFI393244 RPE393244 RZA393244 SIW393244 SSS393244 TCO393244 TMK393244 TWG393244 UGC393244 UPY393244 UZU393244 VJQ393244 VTM393244 WDI393244 WNE393244 WXA393244 J458780 KO458780 UK458780 AEG458780 AOC458780 AXY458780 BHU458780 BRQ458780 CBM458780 CLI458780 CVE458780 DFA458780 DOW458780 DYS458780 EIO458780 ESK458780 FCG458780 FMC458780 FVY458780 GFU458780 GPQ458780 GZM458780 HJI458780 HTE458780 IDA458780 IMW458780 IWS458780 JGO458780 JQK458780 KAG458780 KKC458780 KTY458780 LDU458780 LNQ458780 LXM458780 MHI458780 MRE458780 NBA458780 NKW458780 NUS458780 OEO458780 OOK458780 OYG458780 PIC458780 PRY458780 QBU458780 QLQ458780 QVM458780 RFI458780 RPE458780 RZA458780 SIW458780 SSS458780 TCO458780 TMK458780 TWG458780 UGC458780 UPY458780 UZU458780 VJQ458780 VTM458780 WDI458780 WNE458780 WXA458780 J524316 KO524316 UK524316 AEG524316 AOC524316 AXY524316 BHU524316 BRQ524316 CBM524316 CLI524316 CVE524316 DFA524316 DOW524316 DYS524316 EIO524316 ESK524316 FCG524316 FMC524316 FVY524316 GFU524316 GPQ524316 GZM524316 HJI524316 HTE524316 IDA524316 IMW524316 IWS524316 JGO524316 JQK524316 KAG524316 KKC524316 KTY524316 LDU524316 LNQ524316 LXM524316 MHI524316 MRE524316 NBA524316 NKW524316 NUS524316 OEO524316 OOK524316 OYG524316 PIC524316 PRY524316 QBU524316 QLQ524316 QVM524316 RFI524316 RPE524316 RZA524316 SIW524316 SSS524316 TCO524316 TMK524316 TWG524316 UGC524316 UPY524316 UZU524316 VJQ524316 VTM524316 WDI524316 WNE524316 WXA524316 J589852 KO589852 UK589852 AEG589852 AOC589852 AXY589852 BHU589852 BRQ589852 CBM589852 CLI589852 CVE589852 DFA589852 DOW589852 DYS589852 EIO589852 ESK589852 FCG589852 FMC589852 FVY589852 GFU589852 GPQ589852 GZM589852 HJI589852 HTE589852 IDA589852 IMW589852 IWS589852 JGO589852 JQK589852 KAG589852 KKC589852 KTY589852 LDU589852 LNQ589852 LXM589852 MHI589852 MRE589852 NBA589852 NKW589852 NUS589852 OEO589852 OOK589852 OYG589852 PIC589852 PRY589852 QBU589852 QLQ589852 QVM589852 RFI589852 RPE589852 RZA589852 SIW589852 SSS589852 TCO589852 TMK589852 TWG589852 UGC589852 UPY589852 UZU589852 VJQ589852 VTM589852 WDI589852 WNE589852 WXA589852 J655388 KO655388 UK655388 AEG655388 AOC655388 AXY655388 BHU655388 BRQ655388 CBM655388 CLI655388 CVE655388 DFA655388 DOW655388 DYS655388 EIO655388 ESK655388 FCG655388 FMC655388 FVY655388 GFU655388 GPQ655388 GZM655388 HJI655388 HTE655388 IDA655388 IMW655388 IWS655388 JGO655388 JQK655388 KAG655388 KKC655388 KTY655388 LDU655388 LNQ655388 LXM655388 MHI655388 MRE655388 NBA655388 NKW655388 NUS655388 OEO655388 OOK655388 OYG655388 PIC655388 PRY655388 QBU655388 QLQ655388 QVM655388 RFI655388 RPE655388 RZA655388 SIW655388 SSS655388 TCO655388 TMK655388 TWG655388 UGC655388 UPY655388 UZU655388 VJQ655388 VTM655388 WDI655388 WNE655388 WXA655388 J720924 KO720924 UK720924 AEG720924 AOC720924 AXY720924 BHU720924 BRQ720924 CBM720924 CLI720924 CVE720924 DFA720924 DOW720924 DYS720924 EIO720924 ESK720924 FCG720924 FMC720924 FVY720924 GFU720924 GPQ720924 GZM720924 HJI720924 HTE720924 IDA720924 IMW720924 IWS720924 JGO720924 JQK720924 KAG720924 KKC720924 KTY720924 LDU720924 LNQ720924 LXM720924 MHI720924 MRE720924 NBA720924 NKW720924 NUS720924 OEO720924 OOK720924 OYG720924 PIC720924 PRY720924 QBU720924 QLQ720924 QVM720924 RFI720924 RPE720924 RZA720924 SIW720924 SSS720924 TCO720924 TMK720924 TWG720924 UGC720924 UPY720924 UZU720924 VJQ720924 VTM720924 WDI720924 WNE720924 WXA720924 J786460 KO786460 UK786460 AEG786460 AOC786460 AXY786460 BHU786460 BRQ786460 CBM786460 CLI786460 CVE786460 DFA786460 DOW786460 DYS786460 EIO786460 ESK786460 FCG786460 FMC786460 FVY786460 GFU786460 GPQ786460 GZM786460 HJI786460 HTE786460 IDA786460 IMW786460 IWS786460 JGO786460 JQK786460 KAG786460 KKC786460 KTY786460 LDU786460 LNQ786460 LXM786460 MHI786460 MRE786460 NBA786460 NKW786460 NUS786460 OEO786460 OOK786460 OYG786460 PIC786460 PRY786460 QBU786460 QLQ786460 QVM786460 RFI786460 RPE786460 RZA786460 SIW786460 SSS786460 TCO786460 TMK786460 TWG786460 UGC786460 UPY786460 UZU786460 VJQ786460 VTM786460 WDI786460 WNE786460 WXA786460 J851996 KO851996 UK851996 AEG851996 AOC851996 AXY851996 BHU851996 BRQ851996 CBM851996 CLI851996 CVE851996 DFA851996 DOW851996 DYS851996 EIO851996 ESK851996 FCG851996 FMC851996 FVY851996 GFU851996 GPQ851996 GZM851996 HJI851996 HTE851996 IDA851996 IMW851996 IWS851996 JGO851996 JQK851996 KAG851996 KKC851996 KTY851996 LDU851996 LNQ851996 LXM851996 MHI851996 MRE851996 NBA851996 NKW851996 NUS851996 OEO851996 OOK851996 OYG851996 PIC851996 PRY851996 QBU851996 QLQ851996 QVM851996 RFI851996 RPE851996 RZA851996 SIW851996 SSS851996 TCO851996 TMK851996 TWG851996 UGC851996 UPY851996 UZU851996 VJQ851996 VTM851996 WDI851996 WNE851996 WXA851996 J917532 KO917532 UK917532 AEG917532 AOC917532 AXY917532 BHU917532 BRQ917532 CBM917532 CLI917532 CVE917532 DFA917532 DOW917532 DYS917532 EIO917532 ESK917532 FCG917532 FMC917532 FVY917532 GFU917532 GPQ917532 GZM917532 HJI917532 HTE917532 IDA917532 IMW917532 IWS917532 JGO917532 JQK917532 KAG917532 KKC917532 KTY917532 LDU917532 LNQ917532 LXM917532 MHI917532 MRE917532 NBA917532 NKW917532 NUS917532 OEO917532 OOK917532 OYG917532 PIC917532 PRY917532 QBU917532 QLQ917532 QVM917532 RFI917532 RPE917532 RZA917532 SIW917532 SSS917532 TCO917532 TMK917532 TWG917532 UGC917532 UPY917532 UZU917532 VJQ917532 VTM917532 WDI917532 WNE917532 WXA917532 J983068 KO983068 UK983068 AEG983068 AOC983068 AXY983068 BHU983068 BRQ983068 CBM983068 CLI983068 CVE983068 DFA983068 DOW983068 DYS983068 EIO983068 ESK983068 FCG983068 FMC983068 FVY983068 GFU983068 GPQ983068 GZM983068 HJI983068 HTE983068 IDA983068 IMW983068 IWS983068 JGO983068 JQK983068 KAG983068 KKC983068 KTY983068 LDU983068 LNQ983068 LXM983068 MHI983068 MRE983068 NBA983068 NKW983068 NUS983068 OEO983068 OOK983068 OYG983068 PIC983068 PRY983068 QBU983068 QLQ983068 QVM983068 RFI983068 RPE983068 RZA983068 SIW983068 SSS983068 TCO983068 TMK983068 TWG983068 UGC983068 UPY983068 UZU983068 VJQ983068 VTM983068 WDI983068 WNE983068 WDI24 WNE24 WXA24 J24 KO24 UK24 AEG24 AOC24 AXY24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KO28 UK28 AEG28 AOC28 AXY28 J28 WXA28 WNE28 WDI28 VTM28 VJQ28 UZU28 UPY28 UGC28 TWG28 TMK28 TCO28 SSS28 SIW28 RZA28 RPE28 RFI28 QVM28 QLQ28 QBU28 PRY28 PIC28 OYG28 OOK28 OEO28 NUS28 NKW28 NBA28 MRE28 MHI28 LXM28 LNQ28 LDU28 KTY28 KKC28 KAG28 JQK28 JGO28 IWS28 IMW28 IDA28 HTE28 HJI28 GZM28 GPQ28 GFU28 FVY28 FMC28 FCG28 ESK28 EIO28 DYS28 DOW28 DFA28 CVE28 CLI28 CBM28 BRQ28 BHU28 KO32 UK32 AEG32 AOC32 AXY32 J32 WXA32 WNE32 WDI32 VTM32 VJQ32 UZU32 UPY32 UGC32 TWG32 TMK32 TCO32 SSS32 SIW32 RZA32 RPE32 RFI32 QVM32 QLQ32 QBU32 PRY32 PIC32 OYG32 OOK32 OEO32 NUS32 NKW32 NBA32 MRE32 MHI32 LXM32 LNQ32 LDU32 KTY32 KKC32 KAG32 JQK32 JGO32 IWS32 IMW32 IDA32 HTE32 HJI32 GZM32 GPQ32 GFU32 FVY32 FMC32 FCG32 ESK32 EIO32 DYS32 DOW32 DFA32 CVE32 CLI32 CBM32 BRQ32 BHU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O65564 KT65564 UP65564 AEL65564 AOH65564 AYD65564 BHZ65564 BRV65564 CBR65564 CLN65564 CVJ65564 DFF65564 DPB65564 DYX65564 EIT65564 ESP65564 FCL65564 FMH65564 FWD65564 GFZ65564 GPV65564 GZR65564 HJN65564 HTJ65564 IDF65564 INB65564 IWX65564 JGT65564 JQP65564 KAL65564 KKH65564 KUD65564 LDZ65564 LNV65564 LXR65564 MHN65564 MRJ65564 NBF65564 NLB65564 NUX65564 OET65564 OOP65564 OYL65564 PIH65564 PSD65564 QBZ65564 QLV65564 QVR65564 RFN65564 RPJ65564 RZF65564 SJB65564 SSX65564 TCT65564 TMP65564 TWL65564 UGH65564 UQD65564 UZZ65564 VJV65564 VTR65564 WDN65564 WNJ65564 WXF65564 O131100 KT131100 UP131100 AEL131100 AOH131100 AYD131100 BHZ131100 BRV131100 CBR131100 CLN131100 CVJ131100 DFF131100 DPB131100 DYX131100 EIT131100 ESP131100 FCL131100 FMH131100 FWD131100 GFZ131100 GPV131100 GZR131100 HJN131100 HTJ131100 IDF131100 INB131100 IWX131100 JGT131100 JQP131100 KAL131100 KKH131100 KUD131100 LDZ131100 LNV131100 LXR131100 MHN131100 MRJ131100 NBF131100 NLB131100 NUX131100 OET131100 OOP131100 OYL131100 PIH131100 PSD131100 QBZ131100 QLV131100 QVR131100 RFN131100 RPJ131100 RZF131100 SJB131100 SSX131100 TCT131100 TMP131100 TWL131100 UGH131100 UQD131100 UZZ131100 VJV131100 VTR131100 WDN131100 WNJ131100 WXF131100 O196636 KT196636 UP196636 AEL196636 AOH196636 AYD196636 BHZ196636 BRV196636 CBR196636 CLN196636 CVJ196636 DFF196636 DPB196636 DYX196636 EIT196636 ESP196636 FCL196636 FMH196636 FWD196636 GFZ196636 GPV196636 GZR196636 HJN196636 HTJ196636 IDF196636 INB196636 IWX196636 JGT196636 JQP196636 KAL196636 KKH196636 KUD196636 LDZ196636 LNV196636 LXR196636 MHN196636 MRJ196636 NBF196636 NLB196636 NUX196636 OET196636 OOP196636 OYL196636 PIH196636 PSD196636 QBZ196636 QLV196636 QVR196636 RFN196636 RPJ196636 RZF196636 SJB196636 SSX196636 TCT196636 TMP196636 TWL196636 UGH196636 UQD196636 UZZ196636 VJV196636 VTR196636 WDN196636 WNJ196636 WXF196636 O262172 KT262172 UP262172 AEL262172 AOH262172 AYD262172 BHZ262172 BRV262172 CBR262172 CLN262172 CVJ262172 DFF262172 DPB262172 DYX262172 EIT262172 ESP262172 FCL262172 FMH262172 FWD262172 GFZ262172 GPV262172 GZR262172 HJN262172 HTJ262172 IDF262172 INB262172 IWX262172 JGT262172 JQP262172 KAL262172 KKH262172 KUD262172 LDZ262172 LNV262172 LXR262172 MHN262172 MRJ262172 NBF262172 NLB262172 NUX262172 OET262172 OOP262172 OYL262172 PIH262172 PSD262172 QBZ262172 QLV262172 QVR262172 RFN262172 RPJ262172 RZF262172 SJB262172 SSX262172 TCT262172 TMP262172 TWL262172 UGH262172 UQD262172 UZZ262172 VJV262172 VTR262172 WDN262172 WNJ262172 WXF262172 O327708 KT327708 UP327708 AEL327708 AOH327708 AYD327708 BHZ327708 BRV327708 CBR327708 CLN327708 CVJ327708 DFF327708 DPB327708 DYX327708 EIT327708 ESP327708 FCL327708 FMH327708 FWD327708 GFZ327708 GPV327708 GZR327708 HJN327708 HTJ327708 IDF327708 INB327708 IWX327708 JGT327708 JQP327708 KAL327708 KKH327708 KUD327708 LDZ327708 LNV327708 LXR327708 MHN327708 MRJ327708 NBF327708 NLB327708 NUX327708 OET327708 OOP327708 OYL327708 PIH327708 PSD327708 QBZ327708 QLV327708 QVR327708 RFN327708 RPJ327708 RZF327708 SJB327708 SSX327708 TCT327708 TMP327708 TWL327708 UGH327708 UQD327708 UZZ327708 VJV327708 VTR327708 WDN327708 WNJ327708 WXF327708 O393244 KT393244 UP393244 AEL393244 AOH393244 AYD393244 BHZ393244 BRV393244 CBR393244 CLN393244 CVJ393244 DFF393244 DPB393244 DYX393244 EIT393244 ESP393244 FCL393244 FMH393244 FWD393244 GFZ393244 GPV393244 GZR393244 HJN393244 HTJ393244 IDF393244 INB393244 IWX393244 JGT393244 JQP393244 KAL393244 KKH393244 KUD393244 LDZ393244 LNV393244 LXR393244 MHN393244 MRJ393244 NBF393244 NLB393244 NUX393244 OET393244 OOP393244 OYL393244 PIH393244 PSD393244 QBZ393244 QLV393244 QVR393244 RFN393244 RPJ393244 RZF393244 SJB393244 SSX393244 TCT393244 TMP393244 TWL393244 UGH393244 UQD393244 UZZ393244 VJV393244 VTR393244 WDN393244 WNJ393244 WXF393244 O458780 KT458780 UP458780 AEL458780 AOH458780 AYD458780 BHZ458780 BRV458780 CBR458780 CLN458780 CVJ458780 DFF458780 DPB458780 DYX458780 EIT458780 ESP458780 FCL458780 FMH458780 FWD458780 GFZ458780 GPV458780 GZR458780 HJN458780 HTJ458780 IDF458780 INB458780 IWX458780 JGT458780 JQP458780 KAL458780 KKH458780 KUD458780 LDZ458780 LNV458780 LXR458780 MHN458780 MRJ458780 NBF458780 NLB458780 NUX458780 OET458780 OOP458780 OYL458780 PIH458780 PSD458780 QBZ458780 QLV458780 QVR458780 RFN458780 RPJ458780 RZF458780 SJB458780 SSX458780 TCT458780 TMP458780 TWL458780 UGH458780 UQD458780 UZZ458780 VJV458780 VTR458780 WDN458780 WNJ458780 WXF458780 O524316 KT524316 UP524316 AEL524316 AOH524316 AYD524316 BHZ524316 BRV524316 CBR524316 CLN524316 CVJ524316 DFF524316 DPB524316 DYX524316 EIT524316 ESP524316 FCL524316 FMH524316 FWD524316 GFZ524316 GPV524316 GZR524316 HJN524316 HTJ524316 IDF524316 INB524316 IWX524316 JGT524316 JQP524316 KAL524316 KKH524316 KUD524316 LDZ524316 LNV524316 LXR524316 MHN524316 MRJ524316 NBF524316 NLB524316 NUX524316 OET524316 OOP524316 OYL524316 PIH524316 PSD524316 QBZ524316 QLV524316 QVR524316 RFN524316 RPJ524316 RZF524316 SJB524316 SSX524316 TCT524316 TMP524316 TWL524316 UGH524316 UQD524316 UZZ524316 VJV524316 VTR524316 WDN524316 WNJ524316 WXF524316 O589852 KT589852 UP589852 AEL589852 AOH589852 AYD589852 BHZ589852 BRV589852 CBR589852 CLN589852 CVJ589852 DFF589852 DPB589852 DYX589852 EIT589852 ESP589852 FCL589852 FMH589852 FWD589852 GFZ589852 GPV589852 GZR589852 HJN589852 HTJ589852 IDF589852 INB589852 IWX589852 JGT589852 JQP589852 KAL589852 KKH589852 KUD589852 LDZ589852 LNV589852 LXR589852 MHN589852 MRJ589852 NBF589852 NLB589852 NUX589852 OET589852 OOP589852 OYL589852 PIH589852 PSD589852 QBZ589852 QLV589852 QVR589852 RFN589852 RPJ589852 RZF589852 SJB589852 SSX589852 TCT589852 TMP589852 TWL589852 UGH589852 UQD589852 UZZ589852 VJV589852 VTR589852 WDN589852 WNJ589852 WXF589852 O655388 KT655388 UP655388 AEL655388 AOH655388 AYD655388 BHZ655388 BRV655388 CBR655388 CLN655388 CVJ655388 DFF655388 DPB655388 DYX655388 EIT655388 ESP655388 FCL655388 FMH655388 FWD655388 GFZ655388 GPV655388 GZR655388 HJN655388 HTJ655388 IDF655388 INB655388 IWX655388 JGT655388 JQP655388 KAL655388 KKH655388 KUD655388 LDZ655388 LNV655388 LXR655388 MHN655388 MRJ655388 NBF655388 NLB655388 NUX655388 OET655388 OOP655388 OYL655388 PIH655388 PSD655388 QBZ655388 QLV655388 QVR655388 RFN655388 RPJ655388 RZF655388 SJB655388 SSX655388 TCT655388 TMP655388 TWL655388 UGH655388 UQD655388 UZZ655388 VJV655388 VTR655388 WDN655388 WNJ655388 WXF655388 O720924 KT720924 UP720924 AEL720924 AOH720924 AYD720924 BHZ720924 BRV720924 CBR720924 CLN720924 CVJ720924 DFF720924 DPB720924 DYX720924 EIT720924 ESP720924 FCL720924 FMH720924 FWD720924 GFZ720924 GPV720924 GZR720924 HJN720924 HTJ720924 IDF720924 INB720924 IWX720924 JGT720924 JQP720924 KAL720924 KKH720924 KUD720924 LDZ720924 LNV720924 LXR720924 MHN720924 MRJ720924 NBF720924 NLB720924 NUX720924 OET720924 OOP720924 OYL720924 PIH720924 PSD720924 QBZ720924 QLV720924 QVR720924 RFN720924 RPJ720924 RZF720924 SJB720924 SSX720924 TCT720924 TMP720924 TWL720924 UGH720924 UQD720924 UZZ720924 VJV720924 VTR720924 WDN720924 WNJ720924 WXF720924 O786460 KT786460 UP786460 AEL786460 AOH786460 AYD786460 BHZ786460 BRV786460 CBR786460 CLN786460 CVJ786460 DFF786460 DPB786460 DYX786460 EIT786460 ESP786460 FCL786460 FMH786460 FWD786460 GFZ786460 GPV786460 GZR786460 HJN786460 HTJ786460 IDF786460 INB786460 IWX786460 JGT786460 JQP786460 KAL786460 KKH786460 KUD786460 LDZ786460 LNV786460 LXR786460 MHN786460 MRJ786460 NBF786460 NLB786460 NUX786460 OET786460 OOP786460 OYL786460 PIH786460 PSD786460 QBZ786460 QLV786460 QVR786460 RFN786460 RPJ786460 RZF786460 SJB786460 SSX786460 TCT786460 TMP786460 TWL786460 UGH786460 UQD786460 UZZ786460 VJV786460 VTR786460 WDN786460 WNJ786460 WXF786460 O851996 KT851996 UP851996 AEL851996 AOH851996 AYD851996 BHZ851996 BRV851996 CBR851996 CLN851996 CVJ851996 DFF851996 DPB851996 DYX851996 EIT851996 ESP851996 FCL851996 FMH851996 FWD851996 GFZ851996 GPV851996 GZR851996 HJN851996 HTJ851996 IDF851996 INB851996 IWX851996 JGT851996 JQP851996 KAL851996 KKH851996 KUD851996 LDZ851996 LNV851996 LXR851996 MHN851996 MRJ851996 NBF851996 NLB851996 NUX851996 OET851996 OOP851996 OYL851996 PIH851996 PSD851996 QBZ851996 QLV851996 QVR851996 RFN851996 RPJ851996 RZF851996 SJB851996 SSX851996 TCT851996 TMP851996 TWL851996 UGH851996 UQD851996 UZZ851996 VJV851996 VTR851996 WDN851996 WNJ851996 WXF851996 O917532 KT917532 UP917532 AEL917532 AOH917532 AYD917532 BHZ917532 BRV917532 CBR917532 CLN917532 CVJ917532 DFF917532 DPB917532 DYX917532 EIT917532 ESP917532 FCL917532 FMH917532 FWD917532 GFZ917532 GPV917532 GZR917532 HJN917532 HTJ917532 IDF917532 INB917532 IWX917532 JGT917532 JQP917532 KAL917532 KKH917532 KUD917532 LDZ917532 LNV917532 LXR917532 MHN917532 MRJ917532 NBF917532 NLB917532 NUX917532 OET917532 OOP917532 OYL917532 PIH917532 PSD917532 QBZ917532 QLV917532 QVR917532 RFN917532 RPJ917532 RZF917532 SJB917532 SSX917532 TCT917532 TMP917532 TWL917532 UGH917532 UQD917532 UZZ917532 VJV917532 VTR917532 WDN917532 WNJ917532 WXF917532 O983068 KT983068 UP983068 AEL983068 AOH983068 AYD983068 BHZ983068 BRV983068 CBR983068 CLN983068 CVJ983068 DFF983068 DPB983068 DYX983068 EIT983068 ESP983068 FCL983068 FMH983068 FWD983068 GFZ983068 GPV983068 GZR983068 HJN983068 HTJ983068 IDF983068 INB983068 IWX983068 JGT983068 JQP983068 KAL983068 KKH983068 KUD983068 LDZ983068 LNV983068 LXR983068 MHN983068 MRJ983068 NBF983068 NLB983068 NUX983068 OET983068 OOP983068 OYL983068 PIH983068 PSD983068 QBZ983068 QLV983068 QVR983068 RFN983068 RPJ983068 RZF983068 SJB983068 SSX983068 TCT983068 TMP983068 TWL983068 UGH983068 UQD983068 UZZ983068 VJV983068 VTR983068 WDN983068 WNJ983068 WXF983068 WXH983068 Q65564 KV65564 UR65564 AEN65564 AOJ65564 AYF65564 BIB65564 BRX65564 CBT65564 CLP65564 CVL65564 DFH65564 DPD65564 DYZ65564 EIV65564 ESR65564 FCN65564 FMJ65564 FWF65564 GGB65564 GPX65564 GZT65564 HJP65564 HTL65564 IDH65564 IND65564 IWZ65564 JGV65564 JQR65564 KAN65564 KKJ65564 KUF65564 LEB65564 LNX65564 LXT65564 MHP65564 MRL65564 NBH65564 NLD65564 NUZ65564 OEV65564 OOR65564 OYN65564 PIJ65564 PSF65564 QCB65564 QLX65564 QVT65564 RFP65564 RPL65564 RZH65564 SJD65564 SSZ65564 TCV65564 TMR65564 TWN65564 UGJ65564 UQF65564 VAB65564 VJX65564 VTT65564 WDP65564 WNL65564 WXH65564 Q131100 KV131100 UR131100 AEN131100 AOJ131100 AYF131100 BIB131100 BRX131100 CBT131100 CLP131100 CVL131100 DFH131100 DPD131100 DYZ131100 EIV131100 ESR131100 FCN131100 FMJ131100 FWF131100 GGB131100 GPX131100 GZT131100 HJP131100 HTL131100 IDH131100 IND131100 IWZ131100 JGV131100 JQR131100 KAN131100 KKJ131100 KUF131100 LEB131100 LNX131100 LXT131100 MHP131100 MRL131100 NBH131100 NLD131100 NUZ131100 OEV131100 OOR131100 OYN131100 PIJ131100 PSF131100 QCB131100 QLX131100 QVT131100 RFP131100 RPL131100 RZH131100 SJD131100 SSZ131100 TCV131100 TMR131100 TWN131100 UGJ131100 UQF131100 VAB131100 VJX131100 VTT131100 WDP131100 WNL131100 WXH131100 Q196636 KV196636 UR196636 AEN196636 AOJ196636 AYF196636 BIB196636 BRX196636 CBT196636 CLP196636 CVL196636 DFH196636 DPD196636 DYZ196636 EIV196636 ESR196636 FCN196636 FMJ196636 FWF196636 GGB196636 GPX196636 GZT196636 HJP196636 HTL196636 IDH196636 IND196636 IWZ196636 JGV196636 JQR196636 KAN196636 KKJ196636 KUF196636 LEB196636 LNX196636 LXT196636 MHP196636 MRL196636 NBH196636 NLD196636 NUZ196636 OEV196636 OOR196636 OYN196636 PIJ196636 PSF196636 QCB196636 QLX196636 QVT196636 RFP196636 RPL196636 RZH196636 SJD196636 SSZ196636 TCV196636 TMR196636 TWN196636 UGJ196636 UQF196636 VAB196636 VJX196636 VTT196636 WDP196636 WNL196636 WXH196636 Q262172 KV262172 UR262172 AEN262172 AOJ262172 AYF262172 BIB262172 BRX262172 CBT262172 CLP262172 CVL262172 DFH262172 DPD262172 DYZ262172 EIV262172 ESR262172 FCN262172 FMJ262172 FWF262172 GGB262172 GPX262172 GZT262172 HJP262172 HTL262172 IDH262172 IND262172 IWZ262172 JGV262172 JQR262172 KAN262172 KKJ262172 KUF262172 LEB262172 LNX262172 LXT262172 MHP262172 MRL262172 NBH262172 NLD262172 NUZ262172 OEV262172 OOR262172 OYN262172 PIJ262172 PSF262172 QCB262172 QLX262172 QVT262172 RFP262172 RPL262172 RZH262172 SJD262172 SSZ262172 TCV262172 TMR262172 TWN262172 UGJ262172 UQF262172 VAB262172 VJX262172 VTT262172 WDP262172 WNL262172 WXH262172 Q327708 KV327708 UR327708 AEN327708 AOJ327708 AYF327708 BIB327708 BRX327708 CBT327708 CLP327708 CVL327708 DFH327708 DPD327708 DYZ327708 EIV327708 ESR327708 FCN327708 FMJ327708 FWF327708 GGB327708 GPX327708 GZT327708 HJP327708 HTL327708 IDH327708 IND327708 IWZ327708 JGV327708 JQR327708 KAN327708 KKJ327708 KUF327708 LEB327708 LNX327708 LXT327708 MHP327708 MRL327708 NBH327708 NLD327708 NUZ327708 OEV327708 OOR327708 OYN327708 PIJ327708 PSF327708 QCB327708 QLX327708 QVT327708 RFP327708 RPL327708 RZH327708 SJD327708 SSZ327708 TCV327708 TMR327708 TWN327708 UGJ327708 UQF327708 VAB327708 VJX327708 VTT327708 WDP327708 WNL327708 WXH327708 Q393244 KV393244 UR393244 AEN393244 AOJ393244 AYF393244 BIB393244 BRX393244 CBT393244 CLP393244 CVL393244 DFH393244 DPD393244 DYZ393244 EIV393244 ESR393244 FCN393244 FMJ393244 FWF393244 GGB393244 GPX393244 GZT393244 HJP393244 HTL393244 IDH393244 IND393244 IWZ393244 JGV393244 JQR393244 KAN393244 KKJ393244 KUF393244 LEB393244 LNX393244 LXT393244 MHP393244 MRL393244 NBH393244 NLD393244 NUZ393244 OEV393244 OOR393244 OYN393244 PIJ393244 PSF393244 QCB393244 QLX393244 QVT393244 RFP393244 RPL393244 RZH393244 SJD393244 SSZ393244 TCV393244 TMR393244 TWN393244 UGJ393244 UQF393244 VAB393244 VJX393244 VTT393244 WDP393244 WNL393244 WXH393244 Q458780 KV458780 UR458780 AEN458780 AOJ458780 AYF458780 BIB458780 BRX458780 CBT458780 CLP458780 CVL458780 DFH458780 DPD458780 DYZ458780 EIV458780 ESR458780 FCN458780 FMJ458780 FWF458780 GGB458780 GPX458780 GZT458780 HJP458780 HTL458780 IDH458780 IND458780 IWZ458780 JGV458780 JQR458780 KAN458780 KKJ458780 KUF458780 LEB458780 LNX458780 LXT458780 MHP458780 MRL458780 NBH458780 NLD458780 NUZ458780 OEV458780 OOR458780 OYN458780 PIJ458780 PSF458780 QCB458780 QLX458780 QVT458780 RFP458780 RPL458780 RZH458780 SJD458780 SSZ458780 TCV458780 TMR458780 TWN458780 UGJ458780 UQF458780 VAB458780 VJX458780 VTT458780 WDP458780 WNL458780 WXH458780 Q524316 KV524316 UR524316 AEN524316 AOJ524316 AYF524316 BIB524316 BRX524316 CBT524316 CLP524316 CVL524316 DFH524316 DPD524316 DYZ524316 EIV524316 ESR524316 FCN524316 FMJ524316 FWF524316 GGB524316 GPX524316 GZT524316 HJP524316 HTL524316 IDH524316 IND524316 IWZ524316 JGV524316 JQR524316 KAN524316 KKJ524316 KUF524316 LEB524316 LNX524316 LXT524316 MHP524316 MRL524316 NBH524316 NLD524316 NUZ524316 OEV524316 OOR524316 OYN524316 PIJ524316 PSF524316 QCB524316 QLX524316 QVT524316 RFP524316 RPL524316 RZH524316 SJD524316 SSZ524316 TCV524316 TMR524316 TWN524316 UGJ524316 UQF524316 VAB524316 VJX524316 VTT524316 WDP524316 WNL524316 WXH524316 Q589852 KV589852 UR589852 AEN589852 AOJ589852 AYF589852 BIB589852 BRX589852 CBT589852 CLP589852 CVL589852 DFH589852 DPD589852 DYZ589852 EIV589852 ESR589852 FCN589852 FMJ589852 FWF589852 GGB589852 GPX589852 GZT589852 HJP589852 HTL589852 IDH589852 IND589852 IWZ589852 JGV589852 JQR589852 KAN589852 KKJ589852 KUF589852 LEB589852 LNX589852 LXT589852 MHP589852 MRL589852 NBH589852 NLD589852 NUZ589852 OEV589852 OOR589852 OYN589852 PIJ589852 PSF589852 QCB589852 QLX589852 QVT589852 RFP589852 RPL589852 RZH589852 SJD589852 SSZ589852 TCV589852 TMR589852 TWN589852 UGJ589852 UQF589852 VAB589852 VJX589852 VTT589852 WDP589852 WNL589852 WXH589852 Q655388 KV655388 UR655388 AEN655388 AOJ655388 AYF655388 BIB655388 BRX655388 CBT655388 CLP655388 CVL655388 DFH655388 DPD655388 DYZ655388 EIV655388 ESR655388 FCN655388 FMJ655388 FWF655388 GGB655388 GPX655388 GZT655388 HJP655388 HTL655388 IDH655388 IND655388 IWZ655388 JGV655388 JQR655388 KAN655388 KKJ655388 KUF655388 LEB655388 LNX655388 LXT655388 MHP655388 MRL655388 NBH655388 NLD655388 NUZ655388 OEV655388 OOR655388 OYN655388 PIJ655388 PSF655388 QCB655388 QLX655388 QVT655388 RFP655388 RPL655388 RZH655388 SJD655388 SSZ655388 TCV655388 TMR655388 TWN655388 UGJ655388 UQF655388 VAB655388 VJX655388 VTT655388 WDP655388 WNL655388 WXH655388 Q720924 KV720924 UR720924 AEN720924 AOJ720924 AYF720924 BIB720924 BRX720924 CBT720924 CLP720924 CVL720924 DFH720924 DPD720924 DYZ720924 EIV720924 ESR720924 FCN720924 FMJ720924 FWF720924 GGB720924 GPX720924 GZT720924 HJP720924 HTL720924 IDH720924 IND720924 IWZ720924 JGV720924 JQR720924 KAN720924 KKJ720924 KUF720924 LEB720924 LNX720924 LXT720924 MHP720924 MRL720924 NBH720924 NLD720924 NUZ720924 OEV720924 OOR720924 OYN720924 PIJ720924 PSF720924 QCB720924 QLX720924 QVT720924 RFP720924 RPL720924 RZH720924 SJD720924 SSZ720924 TCV720924 TMR720924 TWN720924 UGJ720924 UQF720924 VAB720924 VJX720924 VTT720924 WDP720924 WNL720924 WXH720924 Q786460 KV786460 UR786460 AEN786460 AOJ786460 AYF786460 BIB786460 BRX786460 CBT786460 CLP786460 CVL786460 DFH786460 DPD786460 DYZ786460 EIV786460 ESR786460 FCN786460 FMJ786460 FWF786460 GGB786460 GPX786460 GZT786460 HJP786460 HTL786460 IDH786460 IND786460 IWZ786460 JGV786460 JQR786460 KAN786460 KKJ786460 KUF786460 LEB786460 LNX786460 LXT786460 MHP786460 MRL786460 NBH786460 NLD786460 NUZ786460 OEV786460 OOR786460 OYN786460 PIJ786460 PSF786460 QCB786460 QLX786460 QVT786460 RFP786460 RPL786460 RZH786460 SJD786460 SSZ786460 TCV786460 TMR786460 TWN786460 UGJ786460 UQF786460 VAB786460 VJX786460 VTT786460 WDP786460 WNL786460 WXH786460 Q851996 KV851996 UR851996 AEN851996 AOJ851996 AYF851996 BIB851996 BRX851996 CBT851996 CLP851996 CVL851996 DFH851996 DPD851996 DYZ851996 EIV851996 ESR851996 FCN851996 FMJ851996 FWF851996 GGB851996 GPX851996 GZT851996 HJP851996 HTL851996 IDH851996 IND851996 IWZ851996 JGV851996 JQR851996 KAN851996 KKJ851996 KUF851996 LEB851996 LNX851996 LXT851996 MHP851996 MRL851996 NBH851996 NLD851996 NUZ851996 OEV851996 OOR851996 OYN851996 PIJ851996 PSF851996 QCB851996 QLX851996 QVT851996 RFP851996 RPL851996 RZH851996 SJD851996 SSZ851996 TCV851996 TMR851996 TWN851996 UGJ851996 UQF851996 VAB851996 VJX851996 VTT851996 WDP851996 WNL851996 WXH851996 Q917532 KV917532 UR917532 AEN917532 AOJ917532 AYF917532 BIB917532 BRX917532 CBT917532 CLP917532 CVL917532 DFH917532 DPD917532 DYZ917532 EIV917532 ESR917532 FCN917532 FMJ917532 FWF917532 GGB917532 GPX917532 GZT917532 HJP917532 HTL917532 IDH917532 IND917532 IWZ917532 JGV917532 JQR917532 KAN917532 KKJ917532 KUF917532 LEB917532 LNX917532 LXT917532 MHP917532 MRL917532 NBH917532 NLD917532 NUZ917532 OEV917532 OOR917532 OYN917532 PIJ917532 PSF917532 QCB917532 QLX917532 QVT917532 RFP917532 RPL917532 RZH917532 SJD917532 SSZ917532 TCV917532 TMR917532 TWN917532 UGJ917532 UQF917532 VAB917532 VJX917532 VTT917532 WDP917532 WNL917532 WXH917532 Q983068 KV983068 UR983068 AEN983068 AOJ983068 AYF983068 BIB983068 BRX983068 CBT983068 CLP983068 CVL983068 DFH983068 DPD983068 DYZ983068 EIV983068 ESR983068 FCN983068 FMJ983068 FWF983068 GGB983068 GPX983068 GZT983068 HJP983068 HTL983068 IDH983068 IND983068 IWZ983068 JGV983068 JQR983068 KAN983068 KKJ983068 KUF983068 LEB983068 LNX983068 LXT983068 MHP983068 MRL983068 NBH983068 NLD983068 NUZ983068 OEV983068 OOR983068 OYN983068 PIJ983068 PSF983068 QCB983068 QLX983068 QVT983068 RFP983068 RPL983068 RZH983068 SJD983068 SSZ983068 TCV983068 TMR983068 TWN983068 UGJ983068 UQF983068 VAB983068 VJX983068 VTT983068 WDP983068 WNL983068 WDP24 WNL24 O24 KT24 UP24 AEL24 AOH24 AYD24 BHZ24 BRV24 CBR24 CLN24 CVJ24 DFF24 DPB24 DYX24 EIT24 ESP24 FCL24 FMH24 FWD24 GFZ24 GPV24 GZR24 HJN24 HTJ24 IDF24 INB24 IWX24 JGT24 JQP24 KAL24 KKH24 KUD24 LDZ24 LNV24 LXR24 MHN24 MRJ24 NBF24 NLB24 NUX24 OET24 OOP24 OYL24 PIH24 PSD24 QBZ24 QLV24 QVR24 RFN24 RPJ24 RZF24 SJB24 SSX24 TCT24 TMP24 TWL24 UGH24 UQD24 UZZ24 VJV24 VTR24 WDN24 WNJ24 WXF24 WXH24 KV24 UR24 AEN24 AOJ24 AYF24 BIB24 BRX24 CBT24 CLP24 CVL24 DFH24 DPD24 DYZ24 EIV24 ESR24 FCN24 FMJ24 FWF24 GGB24 GPX24 GZT24 HJP24 HTL24 IDH24 IND24 IWZ24 JGV24 JQR24 KAN24 KKJ24 KUF24 LEB24 LNX24 LXT24 MHP24 MRL24 NBH24 NLD24 NUZ24 OEV24 OOR24 OYN24 PIJ24 PSF24 QCB24 QLX24 QVT24 RFP24 RPL24 RZH24 SJD24 SSZ24 TCV24 TMR24 TWN24 UGJ24 UQF24 VAB24 VJX24 VTT24 V65564 V131100 V196636 V262172 V327708 V393244 V458780 V524316 V589852 V655388 V720924 V786460 V851996 V917532 V983068 X65564 X131100 X196636 X262172 X327708 X393244 X458780 X524316 X589852 X655388 X720924 X786460 X851996 X917532 X983068 V24 AC65564 AC131100 AC196636 AC262172 AC327708 AC393244 AC458780 AC524316 AC589852 AC655388 AC720924 AC786460 AC851996 AC917532 AC983068 AE65564 AE131100 AE196636 AE262172 AE327708 AE393244 AE458780 AE524316 AE589852 AE655388 AE720924 AE786460 AE851996 AE917532 AE983068 AC24 AJ65564 AJ131100 AJ196636 AJ262172 AJ327708 AJ393244 AJ458780 AJ524316 AJ589852 AJ655388 AJ720924 AJ786460 AJ851996 AJ917532 AJ983068 AL65564 AL131100 AL196636 AL262172 AL327708 AL393244 AL458780 AL524316 AL589852 AL655388 AL720924 AL786460 AL851996 AL917532 AL983068 AJ24 AQ65564 AQ131100 AQ196636 AQ262172 AQ327708 AQ393244 AQ458780 AQ524316 AQ589852 AQ655388 AQ720924 AQ786460 AQ851996 AQ917532 AQ983068 AS65564 AS131100 AS196636 AS262172 AS327708 AS393244 AS458780 AS524316 AS589852 AS655388 AS720924 AS786460 AS851996 AS917532 AS983068 AQ24 AX65564 AX131100 AX196636 AX262172 AX327708 AX393244 AX458780 AX524316 AX589852 AX655388 AX720924 AX786460 AX851996 AX917532 AX983068 AZ65564 AZ131100 AZ196636 AZ262172 AZ327708 AZ393244 AZ458780 AZ524316 AZ589852 AZ655388 AZ720924 AZ786460 AZ851996 AZ917532 AZ983068 AX24 O28 WXH28 WNL28 WDP28 VTT28 VJX28 VAB28 UQF28 UGJ28 TWN28 TMR28 TCV28 SSZ28 SJD28 RZH28 RPL28 RFP28 QVT28 QLX28 QCB28 PSF28 PIJ28 OYN28 OOR28 OEV28 NUZ28 NLD28 NBH28 MRL28 MHP28 LXT28 LNX28 LEB28 KUF28 KKJ28 KAN28 JQR28 JGV28 IWZ28 IND28 IDH28 HTL28 HJP28 GZT28 GPX28 GGB28 FWF28 FMJ28 FCN28 ESR28 EIV28 DYZ28 DPD28 DFH28 CVL28 CLP28 CBT28 BRX28 BIB28 AYF28 AOJ28 AEN28 UR28 KV28 Q28 WXF28 WNJ28 WDN28 VTR28 VJV28 UZZ28 UQD28 UGH28 TWL28 TMP28 TCT28 SSX28 SJB28 RZF28 RPJ28 RFN28 QVR28 QLV28 QBZ28 PSD28 PIH28 OYL28 OOP28 OET28 NUX28 NLB28 NBF28 MRJ28 MHN28 LXR28 LNV28 LDZ28 KUD28 KKH28 KAL28 JQP28 JGT28 IWX28 INB28 IDF28 HTJ28 HJN28 GZR28 GPV28 GFZ28 FWD28 FMH28 FCL28 ESP28 EIT28 DYX28 DPB28 DFF28 CVJ28 CLN28 CBR28 BRV28 BHZ28 AYD28 AOH28 AEL28 UP28 KT28 V28 X28 AC28 AE28 AJ28 AL28 AQ28 AS28 AX28 AZ28 O32 WXH32 WNL32 WDP32 VTT32 VJX32 VAB32 UQF32 UGJ32 TWN32 TMR32 TCV32 SSZ32 SJD32 RZH32 RPL32 RFP32 QVT32 QLX32 QCB32 PSF32 PIJ32 OYN32 OOR32 OEV32 NUZ32 NLD32 NBH32 MRL32 MHP32 LXT32 LNX32 LEB32 KUF32 KKJ32 KAN32 JQR32 JGV32 IWZ32 IND32 IDH32 HTL32 HJP32 GZT32 GPX32 GGB32 FWF32 FMJ32 FCN32 ESR32 EIV32 DYZ32 DPD32 DFH32 CVL32 CLP32 CBT32 BRX32 BIB32 AYF32 AOJ32 AEN32 UR32 KV32 Q32 WXF32 WNJ32 WDN32 VTR32 VJV32 UZZ32 UQD32 UGH32 TWL32 TMP32 TCT32 SSX32 SJB32 RZF32 RPJ32 RFN32 QVR32 QLV32 QBZ32 PSD32 PIH32 OYL32 OOP32 OET32 NUX32 NLB32 NBF32 MRJ32 MHN32 LXR32 LNV32 LDZ32 KUD32 KKH32 KAL32 JQP32 JGT32 IWX32 INB32 IDF32 HTJ32 HJN32 GZR32 GPV32 GFZ32 FWD32 FMH32 FCL32 ESP32 EIT32 DYX32 DPB32 DFF32 CVJ32 CLN32 CBR32 BRV32 BHZ32 AYD32 AOH32 AEL32 UP32 KT32 V32 X32 AC32 AE32 AJ32 AL32 AQ32 AS32 AX32 AZ32"/>
    <dataValidation allowBlank="1" showInputMessage="1" showErrorMessage="1" prompt="Для выбора выполните двойной щелчок левой клавиши мыши по соответствующей ячейке." sqref="P65564 KU65564 UQ65564 AEM65564 AOI65564 AYE65564 BIA65564 BRW65564 CBS65564 CLO65564 CVK65564 DFG65564 DPC65564 DYY65564 EIU65564 ESQ65564 FCM65564 FMI65564 FWE65564 GGA65564 GPW65564 GZS65564 HJO65564 HTK65564 IDG65564 INC65564 IWY65564 JGU65564 JQQ65564 KAM65564 KKI65564 KUE65564 LEA65564 LNW65564 LXS65564 MHO65564 MRK65564 NBG65564 NLC65564 NUY65564 OEU65564 OOQ65564 OYM65564 PII65564 PSE65564 QCA65564 QLW65564 QVS65564 RFO65564 RPK65564 RZG65564 SJC65564 SSY65564 TCU65564 TMQ65564 TWM65564 UGI65564 UQE65564 VAA65564 VJW65564 VTS65564 WDO65564 WNK65564 WXG65564 P131100 KU131100 UQ131100 AEM131100 AOI131100 AYE131100 BIA131100 BRW131100 CBS131100 CLO131100 CVK131100 DFG131100 DPC131100 DYY131100 EIU131100 ESQ131100 FCM131100 FMI131100 FWE131100 GGA131100 GPW131100 GZS131100 HJO131100 HTK131100 IDG131100 INC131100 IWY131100 JGU131100 JQQ131100 KAM131100 KKI131100 KUE131100 LEA131100 LNW131100 LXS131100 MHO131100 MRK131100 NBG131100 NLC131100 NUY131100 OEU131100 OOQ131100 OYM131100 PII131100 PSE131100 QCA131100 QLW131100 QVS131100 RFO131100 RPK131100 RZG131100 SJC131100 SSY131100 TCU131100 TMQ131100 TWM131100 UGI131100 UQE131100 VAA131100 VJW131100 VTS131100 WDO131100 WNK131100 WXG131100 P196636 KU196636 UQ196636 AEM196636 AOI196636 AYE196636 BIA196636 BRW196636 CBS196636 CLO196636 CVK196636 DFG196636 DPC196636 DYY196636 EIU196636 ESQ196636 FCM196636 FMI196636 FWE196636 GGA196636 GPW196636 GZS196636 HJO196636 HTK196636 IDG196636 INC196636 IWY196636 JGU196636 JQQ196636 KAM196636 KKI196636 KUE196636 LEA196636 LNW196636 LXS196636 MHO196636 MRK196636 NBG196636 NLC196636 NUY196636 OEU196636 OOQ196636 OYM196636 PII196636 PSE196636 QCA196636 QLW196636 QVS196636 RFO196636 RPK196636 RZG196636 SJC196636 SSY196636 TCU196636 TMQ196636 TWM196636 UGI196636 UQE196636 VAA196636 VJW196636 VTS196636 WDO196636 WNK196636 WXG196636 P262172 KU262172 UQ262172 AEM262172 AOI262172 AYE262172 BIA262172 BRW262172 CBS262172 CLO262172 CVK262172 DFG262172 DPC262172 DYY262172 EIU262172 ESQ262172 FCM262172 FMI262172 FWE262172 GGA262172 GPW262172 GZS262172 HJO262172 HTK262172 IDG262172 INC262172 IWY262172 JGU262172 JQQ262172 KAM262172 KKI262172 KUE262172 LEA262172 LNW262172 LXS262172 MHO262172 MRK262172 NBG262172 NLC262172 NUY262172 OEU262172 OOQ262172 OYM262172 PII262172 PSE262172 QCA262172 QLW262172 QVS262172 RFO262172 RPK262172 RZG262172 SJC262172 SSY262172 TCU262172 TMQ262172 TWM262172 UGI262172 UQE262172 VAA262172 VJW262172 VTS262172 WDO262172 WNK262172 WXG262172 P327708 KU327708 UQ327708 AEM327708 AOI327708 AYE327708 BIA327708 BRW327708 CBS327708 CLO327708 CVK327708 DFG327708 DPC327708 DYY327708 EIU327708 ESQ327708 FCM327708 FMI327708 FWE327708 GGA327708 GPW327708 GZS327708 HJO327708 HTK327708 IDG327708 INC327708 IWY327708 JGU327708 JQQ327708 KAM327708 KKI327708 KUE327708 LEA327708 LNW327708 LXS327708 MHO327708 MRK327708 NBG327708 NLC327708 NUY327708 OEU327708 OOQ327708 OYM327708 PII327708 PSE327708 QCA327708 QLW327708 QVS327708 RFO327708 RPK327708 RZG327708 SJC327708 SSY327708 TCU327708 TMQ327708 TWM327708 UGI327708 UQE327708 VAA327708 VJW327708 VTS327708 WDO327708 WNK327708 WXG327708 P393244 KU393244 UQ393244 AEM393244 AOI393244 AYE393244 BIA393244 BRW393244 CBS393244 CLO393244 CVK393244 DFG393244 DPC393244 DYY393244 EIU393244 ESQ393244 FCM393244 FMI393244 FWE393244 GGA393244 GPW393244 GZS393244 HJO393244 HTK393244 IDG393244 INC393244 IWY393244 JGU393244 JQQ393244 KAM393244 KKI393244 KUE393244 LEA393244 LNW393244 LXS393244 MHO393244 MRK393244 NBG393244 NLC393244 NUY393244 OEU393244 OOQ393244 OYM393244 PII393244 PSE393244 QCA393244 QLW393244 QVS393244 RFO393244 RPK393244 RZG393244 SJC393244 SSY393244 TCU393244 TMQ393244 TWM393244 UGI393244 UQE393244 VAA393244 VJW393244 VTS393244 WDO393244 WNK393244 WXG393244 P458780 KU458780 UQ458780 AEM458780 AOI458780 AYE458780 BIA458780 BRW458780 CBS458780 CLO458780 CVK458780 DFG458780 DPC458780 DYY458780 EIU458780 ESQ458780 FCM458780 FMI458780 FWE458780 GGA458780 GPW458780 GZS458780 HJO458780 HTK458780 IDG458780 INC458780 IWY458780 JGU458780 JQQ458780 KAM458780 KKI458780 KUE458780 LEA458780 LNW458780 LXS458780 MHO458780 MRK458780 NBG458780 NLC458780 NUY458780 OEU458780 OOQ458780 OYM458780 PII458780 PSE458780 QCA458780 QLW458780 QVS458780 RFO458780 RPK458780 RZG458780 SJC458780 SSY458780 TCU458780 TMQ458780 TWM458780 UGI458780 UQE458780 VAA458780 VJW458780 VTS458780 WDO458780 WNK458780 WXG458780 P524316 KU524316 UQ524316 AEM524316 AOI524316 AYE524316 BIA524316 BRW524316 CBS524316 CLO524316 CVK524316 DFG524316 DPC524316 DYY524316 EIU524316 ESQ524316 FCM524316 FMI524316 FWE524316 GGA524316 GPW524316 GZS524316 HJO524316 HTK524316 IDG524316 INC524316 IWY524316 JGU524316 JQQ524316 KAM524316 KKI524316 KUE524316 LEA524316 LNW524316 LXS524316 MHO524316 MRK524316 NBG524316 NLC524316 NUY524316 OEU524316 OOQ524316 OYM524316 PII524316 PSE524316 QCA524316 QLW524316 QVS524316 RFO524316 RPK524316 RZG524316 SJC524316 SSY524316 TCU524316 TMQ524316 TWM524316 UGI524316 UQE524316 VAA524316 VJW524316 VTS524316 WDO524316 WNK524316 WXG524316 P589852 KU589852 UQ589852 AEM589852 AOI589852 AYE589852 BIA589852 BRW589852 CBS589852 CLO589852 CVK589852 DFG589852 DPC589852 DYY589852 EIU589852 ESQ589852 FCM589852 FMI589852 FWE589852 GGA589852 GPW589852 GZS589852 HJO589852 HTK589852 IDG589852 INC589852 IWY589852 JGU589852 JQQ589852 KAM589852 KKI589852 KUE589852 LEA589852 LNW589852 LXS589852 MHO589852 MRK589852 NBG589852 NLC589852 NUY589852 OEU589852 OOQ589852 OYM589852 PII589852 PSE589852 QCA589852 QLW589852 QVS589852 RFO589852 RPK589852 RZG589852 SJC589852 SSY589852 TCU589852 TMQ589852 TWM589852 UGI589852 UQE589852 VAA589852 VJW589852 VTS589852 WDO589852 WNK589852 WXG589852 P655388 KU655388 UQ655388 AEM655388 AOI655388 AYE655388 BIA655388 BRW655388 CBS655388 CLO655388 CVK655388 DFG655388 DPC655388 DYY655388 EIU655388 ESQ655388 FCM655388 FMI655388 FWE655388 GGA655388 GPW655388 GZS655388 HJO655388 HTK655388 IDG655388 INC655388 IWY655388 JGU655388 JQQ655388 KAM655388 KKI655388 KUE655388 LEA655388 LNW655388 LXS655388 MHO655388 MRK655388 NBG655388 NLC655388 NUY655388 OEU655388 OOQ655388 OYM655388 PII655388 PSE655388 QCA655388 QLW655388 QVS655388 RFO655388 RPK655388 RZG655388 SJC655388 SSY655388 TCU655388 TMQ655388 TWM655388 UGI655388 UQE655388 VAA655388 VJW655388 VTS655388 WDO655388 WNK655388 WXG655388 P720924 KU720924 UQ720924 AEM720924 AOI720924 AYE720924 BIA720924 BRW720924 CBS720924 CLO720924 CVK720924 DFG720924 DPC720924 DYY720924 EIU720924 ESQ720924 FCM720924 FMI720924 FWE720924 GGA720924 GPW720924 GZS720924 HJO720924 HTK720924 IDG720924 INC720924 IWY720924 JGU720924 JQQ720924 KAM720924 KKI720924 KUE720924 LEA720924 LNW720924 LXS720924 MHO720924 MRK720924 NBG720924 NLC720924 NUY720924 OEU720924 OOQ720924 OYM720924 PII720924 PSE720924 QCA720924 QLW720924 QVS720924 RFO720924 RPK720924 RZG720924 SJC720924 SSY720924 TCU720924 TMQ720924 TWM720924 UGI720924 UQE720924 VAA720924 VJW720924 VTS720924 WDO720924 WNK720924 WXG720924 P786460 KU786460 UQ786460 AEM786460 AOI786460 AYE786460 BIA786460 BRW786460 CBS786460 CLO786460 CVK786460 DFG786460 DPC786460 DYY786460 EIU786460 ESQ786460 FCM786460 FMI786460 FWE786460 GGA786460 GPW786460 GZS786460 HJO786460 HTK786460 IDG786460 INC786460 IWY786460 JGU786460 JQQ786460 KAM786460 KKI786460 KUE786460 LEA786460 LNW786460 LXS786460 MHO786460 MRK786460 NBG786460 NLC786460 NUY786460 OEU786460 OOQ786460 OYM786460 PII786460 PSE786460 QCA786460 QLW786460 QVS786460 RFO786460 RPK786460 RZG786460 SJC786460 SSY786460 TCU786460 TMQ786460 TWM786460 UGI786460 UQE786460 VAA786460 VJW786460 VTS786460 WDO786460 WNK786460 WXG786460 P851996 KU851996 UQ851996 AEM851996 AOI851996 AYE851996 BIA851996 BRW851996 CBS851996 CLO851996 CVK851996 DFG851996 DPC851996 DYY851996 EIU851996 ESQ851996 FCM851996 FMI851996 FWE851996 GGA851996 GPW851996 GZS851996 HJO851996 HTK851996 IDG851996 INC851996 IWY851996 JGU851996 JQQ851996 KAM851996 KKI851996 KUE851996 LEA851996 LNW851996 LXS851996 MHO851996 MRK851996 NBG851996 NLC851996 NUY851996 OEU851996 OOQ851996 OYM851996 PII851996 PSE851996 QCA851996 QLW851996 QVS851996 RFO851996 RPK851996 RZG851996 SJC851996 SSY851996 TCU851996 TMQ851996 TWM851996 UGI851996 UQE851996 VAA851996 VJW851996 VTS851996 WDO851996 WNK851996 WXG851996 P917532 KU917532 UQ917532 AEM917532 AOI917532 AYE917532 BIA917532 BRW917532 CBS917532 CLO917532 CVK917532 DFG917532 DPC917532 DYY917532 EIU917532 ESQ917532 FCM917532 FMI917532 FWE917532 GGA917532 GPW917532 GZS917532 HJO917532 HTK917532 IDG917532 INC917532 IWY917532 JGU917532 JQQ917532 KAM917532 KKI917532 KUE917532 LEA917532 LNW917532 LXS917532 MHO917532 MRK917532 NBG917532 NLC917532 NUY917532 OEU917532 OOQ917532 OYM917532 PII917532 PSE917532 QCA917532 QLW917532 QVS917532 RFO917532 RPK917532 RZG917532 SJC917532 SSY917532 TCU917532 TMQ917532 TWM917532 UGI917532 UQE917532 VAA917532 VJW917532 VTS917532 WDO917532 WNK917532 WXG917532 P983068 KU983068 UQ983068 AEM983068 AOI983068 AYE983068 BIA983068 BRW983068 CBS983068 CLO983068 CVK983068 DFG983068 DPC983068 DYY983068 EIU983068 ESQ983068 FCM983068 FMI983068 FWE983068 GGA983068 GPW983068 GZS983068 HJO983068 HTK983068 IDG983068 INC983068 IWY983068 JGU983068 JQQ983068 KAM983068 KKI983068 KUE983068 LEA983068 LNW983068 LXS983068 MHO983068 MRK983068 NBG983068 NLC983068 NUY983068 OEU983068 OOQ983068 OYM983068 PII983068 PSE983068 QCA983068 QLW983068 QVS983068 RFO983068 RPK983068 RZG983068 SJC983068 SSY983068 TCU983068 TMQ983068 TWM983068 UGI983068 UQE983068 VAA983068 VJW983068 VTS983068 WDO983068 WNK983068 WXG983068 R524316 R589852 KW65564 US65564 AEO65564 AOK65564 AYG65564 BIC65564 BRY65564 CBU65564 CLQ65564 CVM65564 DFI65564 DPE65564 DZA65564 EIW65564 ESS65564 FCO65564 FMK65564 FWG65564 GGC65564 GPY65564 GZU65564 HJQ65564 HTM65564 IDI65564 INE65564 IXA65564 JGW65564 JQS65564 KAO65564 KKK65564 KUG65564 LEC65564 LNY65564 LXU65564 MHQ65564 MRM65564 NBI65564 NLE65564 NVA65564 OEW65564 OOS65564 OYO65564 PIK65564 PSG65564 QCC65564 QLY65564 QVU65564 RFQ65564 RPM65564 RZI65564 SJE65564 STA65564 TCW65564 TMS65564 TWO65564 UGK65564 UQG65564 VAC65564 VJY65564 VTU65564 WDQ65564 WNM65564 WXI65564 R655388 KW131100 US131100 AEO131100 AOK131100 AYG131100 BIC131100 BRY131100 CBU131100 CLQ131100 CVM131100 DFI131100 DPE131100 DZA131100 EIW131100 ESS131100 FCO131100 FMK131100 FWG131100 GGC131100 GPY131100 GZU131100 HJQ131100 HTM131100 IDI131100 INE131100 IXA131100 JGW131100 JQS131100 KAO131100 KKK131100 KUG131100 LEC131100 LNY131100 LXU131100 MHQ131100 MRM131100 NBI131100 NLE131100 NVA131100 OEW131100 OOS131100 OYO131100 PIK131100 PSG131100 QCC131100 QLY131100 QVU131100 RFQ131100 RPM131100 RZI131100 SJE131100 STA131100 TCW131100 TMS131100 TWO131100 UGK131100 UQG131100 VAC131100 VJY131100 VTU131100 WDQ131100 WNM131100 WXI131100 R720924 KW196636 US196636 AEO196636 AOK196636 AYG196636 BIC196636 BRY196636 CBU196636 CLQ196636 CVM196636 DFI196636 DPE196636 DZA196636 EIW196636 ESS196636 FCO196636 FMK196636 FWG196636 GGC196636 GPY196636 GZU196636 HJQ196636 HTM196636 IDI196636 INE196636 IXA196636 JGW196636 JQS196636 KAO196636 KKK196636 KUG196636 LEC196636 LNY196636 LXU196636 MHQ196636 MRM196636 NBI196636 NLE196636 NVA196636 OEW196636 OOS196636 OYO196636 PIK196636 PSG196636 QCC196636 QLY196636 QVU196636 RFQ196636 RPM196636 RZI196636 SJE196636 STA196636 TCW196636 TMS196636 TWO196636 UGK196636 UQG196636 VAC196636 VJY196636 VTU196636 WDQ196636 WNM196636 WXI196636 R786460 KW262172 US262172 AEO262172 AOK262172 AYG262172 BIC262172 BRY262172 CBU262172 CLQ262172 CVM262172 DFI262172 DPE262172 DZA262172 EIW262172 ESS262172 FCO262172 FMK262172 FWG262172 GGC262172 GPY262172 GZU262172 HJQ262172 HTM262172 IDI262172 INE262172 IXA262172 JGW262172 JQS262172 KAO262172 KKK262172 KUG262172 LEC262172 LNY262172 LXU262172 MHQ262172 MRM262172 NBI262172 NLE262172 NVA262172 OEW262172 OOS262172 OYO262172 PIK262172 PSG262172 QCC262172 QLY262172 QVU262172 RFQ262172 RPM262172 RZI262172 SJE262172 STA262172 TCW262172 TMS262172 TWO262172 UGK262172 UQG262172 VAC262172 VJY262172 VTU262172 WDQ262172 WNM262172 WXI262172 R851996 KW327708 US327708 AEO327708 AOK327708 AYG327708 BIC327708 BRY327708 CBU327708 CLQ327708 CVM327708 DFI327708 DPE327708 DZA327708 EIW327708 ESS327708 FCO327708 FMK327708 FWG327708 GGC327708 GPY327708 GZU327708 HJQ327708 HTM327708 IDI327708 INE327708 IXA327708 JGW327708 JQS327708 KAO327708 KKK327708 KUG327708 LEC327708 LNY327708 LXU327708 MHQ327708 MRM327708 NBI327708 NLE327708 NVA327708 OEW327708 OOS327708 OYO327708 PIK327708 PSG327708 QCC327708 QLY327708 QVU327708 RFQ327708 RPM327708 RZI327708 SJE327708 STA327708 TCW327708 TMS327708 TWO327708 UGK327708 UQG327708 VAC327708 VJY327708 VTU327708 WDQ327708 WNM327708 WXI327708 R917532 KW393244 US393244 AEO393244 AOK393244 AYG393244 BIC393244 BRY393244 CBU393244 CLQ393244 CVM393244 DFI393244 DPE393244 DZA393244 EIW393244 ESS393244 FCO393244 FMK393244 FWG393244 GGC393244 GPY393244 GZU393244 HJQ393244 HTM393244 IDI393244 INE393244 IXA393244 JGW393244 JQS393244 KAO393244 KKK393244 KUG393244 LEC393244 LNY393244 LXU393244 MHQ393244 MRM393244 NBI393244 NLE393244 NVA393244 OEW393244 OOS393244 OYO393244 PIK393244 PSG393244 QCC393244 QLY393244 QVU393244 RFQ393244 RPM393244 RZI393244 SJE393244 STA393244 TCW393244 TMS393244 TWO393244 UGK393244 UQG393244 VAC393244 VJY393244 VTU393244 WDQ393244 WNM393244 WXI393244 R983068 KW458780 US458780 AEO458780 AOK458780 AYG458780 BIC458780 BRY458780 CBU458780 CLQ458780 CVM458780 DFI458780 DPE458780 DZA458780 EIW458780 ESS458780 FCO458780 FMK458780 FWG458780 GGC458780 GPY458780 GZU458780 HJQ458780 HTM458780 IDI458780 INE458780 IXA458780 JGW458780 JQS458780 KAO458780 KKK458780 KUG458780 LEC458780 LNY458780 LXU458780 MHQ458780 MRM458780 NBI458780 NLE458780 NVA458780 OEW458780 OOS458780 OYO458780 PIK458780 PSG458780 QCC458780 QLY458780 QVU458780 RFQ458780 RPM458780 RZI458780 SJE458780 STA458780 TCW458780 TMS458780 TWO458780 UGK458780 UQG458780 VAC458780 VJY458780 VTU458780 WDQ458780 WNM458780 WXI458780 R65564 KW524316 US524316 AEO524316 AOK524316 AYG524316 BIC524316 BRY524316 CBU524316 CLQ524316 CVM524316 DFI524316 DPE524316 DZA524316 EIW524316 ESS524316 FCO524316 FMK524316 FWG524316 GGC524316 GPY524316 GZU524316 HJQ524316 HTM524316 IDI524316 INE524316 IXA524316 JGW524316 JQS524316 KAO524316 KKK524316 KUG524316 LEC524316 LNY524316 LXU524316 MHQ524316 MRM524316 NBI524316 NLE524316 NVA524316 OEW524316 OOS524316 OYO524316 PIK524316 PSG524316 QCC524316 QLY524316 QVU524316 RFQ524316 RPM524316 RZI524316 SJE524316 STA524316 TCW524316 TMS524316 TWO524316 UGK524316 UQG524316 VAC524316 VJY524316 VTU524316 WDQ524316 WNM524316 WXI524316 R131100 KW589852 US589852 AEO589852 AOK589852 AYG589852 BIC589852 BRY589852 CBU589852 CLQ589852 CVM589852 DFI589852 DPE589852 DZA589852 EIW589852 ESS589852 FCO589852 FMK589852 FWG589852 GGC589852 GPY589852 GZU589852 HJQ589852 HTM589852 IDI589852 INE589852 IXA589852 JGW589852 JQS589852 KAO589852 KKK589852 KUG589852 LEC589852 LNY589852 LXU589852 MHQ589852 MRM589852 NBI589852 NLE589852 NVA589852 OEW589852 OOS589852 OYO589852 PIK589852 PSG589852 QCC589852 QLY589852 QVU589852 RFQ589852 RPM589852 RZI589852 SJE589852 STA589852 TCW589852 TMS589852 TWO589852 UGK589852 UQG589852 VAC589852 VJY589852 VTU589852 WDQ589852 WNM589852 WXI589852 R196636 KW655388 US655388 AEO655388 AOK655388 AYG655388 BIC655388 BRY655388 CBU655388 CLQ655388 CVM655388 DFI655388 DPE655388 DZA655388 EIW655388 ESS655388 FCO655388 FMK655388 FWG655388 GGC655388 GPY655388 GZU655388 HJQ655388 HTM655388 IDI655388 INE655388 IXA655388 JGW655388 JQS655388 KAO655388 KKK655388 KUG655388 LEC655388 LNY655388 LXU655388 MHQ655388 MRM655388 NBI655388 NLE655388 NVA655388 OEW655388 OOS655388 OYO655388 PIK655388 PSG655388 QCC655388 QLY655388 QVU655388 RFQ655388 RPM655388 RZI655388 SJE655388 STA655388 TCW655388 TMS655388 TWO655388 UGK655388 UQG655388 VAC655388 VJY655388 VTU655388 WDQ655388 WNM655388 WXI655388 R262172 KW720924 US720924 AEO720924 AOK720924 AYG720924 BIC720924 BRY720924 CBU720924 CLQ720924 CVM720924 DFI720924 DPE720924 DZA720924 EIW720924 ESS720924 FCO720924 FMK720924 FWG720924 GGC720924 GPY720924 GZU720924 HJQ720924 HTM720924 IDI720924 INE720924 IXA720924 JGW720924 JQS720924 KAO720924 KKK720924 KUG720924 LEC720924 LNY720924 LXU720924 MHQ720924 MRM720924 NBI720924 NLE720924 NVA720924 OEW720924 OOS720924 OYO720924 PIK720924 PSG720924 QCC720924 QLY720924 QVU720924 RFQ720924 RPM720924 RZI720924 SJE720924 STA720924 TCW720924 TMS720924 TWO720924 UGK720924 UQG720924 VAC720924 VJY720924 VTU720924 WDQ720924 WNM720924 WXI720924 KW786460 US786460 AEO786460 AOK786460 AYG786460 BIC786460 BRY786460 CBU786460 CLQ786460 CVM786460 DFI786460 DPE786460 DZA786460 EIW786460 ESS786460 FCO786460 FMK786460 FWG786460 GGC786460 GPY786460 GZU786460 HJQ786460 HTM786460 IDI786460 INE786460 IXA786460 JGW786460 JQS786460 KAO786460 KKK786460 KUG786460 LEC786460 LNY786460 LXU786460 MHQ786460 MRM786460 NBI786460 NLE786460 NVA786460 OEW786460 OOS786460 OYO786460 PIK786460 PSG786460 QCC786460 QLY786460 QVU786460 RFQ786460 RPM786460 RZI786460 SJE786460 STA786460 TCW786460 TMS786460 TWO786460 UGK786460 UQG786460 VAC786460 VJY786460 VTU786460 WDQ786460 WNM786460 WXI786460 R327708 KW851996 US851996 AEO851996 AOK851996 AYG851996 BIC851996 BRY851996 CBU851996 CLQ851996 CVM851996 DFI851996 DPE851996 DZA851996 EIW851996 ESS851996 FCO851996 FMK851996 FWG851996 GGC851996 GPY851996 GZU851996 HJQ851996 HTM851996 IDI851996 INE851996 IXA851996 JGW851996 JQS851996 KAO851996 KKK851996 KUG851996 LEC851996 LNY851996 LXU851996 MHQ851996 MRM851996 NBI851996 NLE851996 NVA851996 OEW851996 OOS851996 OYO851996 PIK851996 PSG851996 QCC851996 QLY851996 QVU851996 RFQ851996 RPM851996 RZI851996 SJE851996 STA851996 TCW851996 TMS851996 TWO851996 UGK851996 UQG851996 VAC851996 VJY851996 VTU851996 WDQ851996 WNM851996 WXI851996 KW917532 US917532 AEO917532 AOK917532 AYG917532 BIC917532 BRY917532 CBU917532 CLQ917532 CVM917532 DFI917532 DPE917532 DZA917532 EIW917532 ESS917532 FCO917532 FMK917532 FWG917532 GGC917532 GPY917532 GZU917532 HJQ917532 HTM917532 IDI917532 INE917532 IXA917532 JGW917532 JQS917532 KAO917532 KKK917532 KUG917532 LEC917532 LNY917532 LXU917532 MHQ917532 MRM917532 NBI917532 NLE917532 NVA917532 OEW917532 OOS917532 OYO917532 PIK917532 PSG917532 QCC917532 QLY917532 QVU917532 RFQ917532 RPM917532 RZI917532 SJE917532 STA917532 TCW917532 TMS917532 TWO917532 UGK917532 UQG917532 VAC917532 VJY917532 VTU917532 WDQ917532 WNM917532 WXI917532 WXI983068 KW983068 US983068 AEO983068 AOK983068 AYG983068 BIC983068 BRY983068 CBU983068 CLQ983068 CVM983068 DFI983068 DPE983068 DZA983068 EIW983068 ESS983068 FCO983068 FMK983068 FWG983068 GGC983068 GPY983068 GZU983068 HJQ983068 HTM983068 IDI983068 INE983068 IXA983068 JGW983068 JQS983068 KAO983068 KKK983068 KUG983068 LEC983068 LNY983068 LXU983068 MHQ983068 MRM983068 NBI983068 NLE983068 NVA983068 OEW983068 OOS983068 OYO983068 PIK983068 PSG983068 QCC983068 QLY983068 QVU983068 RFQ983068 RPM983068 RZI983068 SJE983068 STA983068 TCW983068 TMS983068 TWO983068 UGK983068 UQG983068 VAC983068 VJY983068 VTU983068 WDQ983068 WNM983068 R393244 R24 WXI24 P24 WNM24 KU24 AEM24 AOI24 AYE24 BIA24 BRW24 CBS24 CLO24 CVK24 DFG24 DPC24 DYY24 EIU24 ESQ24 FCM24 FMI24 FWE24 GGA24 GPW24 GZS24 HJO24 HTK24 IDG24 INC24 IWY24 JGU24 JQQ24 KAM24 KKI24 KUE24 LEA24 LNW24 LXS24 MHO24 MRK24 NBG24 NLC24 NUY24 OEU24 OOQ24 OYM24 PII24 PSE24 QCA24 QLW24 QVS24 RFO24 RPK24 RZG24 SJC24 SSY24 TCU24 TMQ24 TWM24 UGI24 UQE24 VAA24 VJW24 VTS24 WDO24 WNK24 WXG24 KW24 UQ24 US24 AEO24 AOK24 AYG24 BIC24 BRY24 CBU24 CLQ24 CVM24 DFI24 DPE24 DZA24 EIW24 ESS24 FCO24 FMK24 FWG24 GGC24 GPY24 GZU24 HJQ24 HTM24 IDI24 INE24 IXA24 JGW24 JQS24 KAO24 KKK24 KUG24 LEC24 LNY24 LXU24 MHQ24 MRM24 NBI24 NLE24 NVA24 OEW24 OOS24 OYO24 PIK24 PSG24 QCC24 QLY24 QVU24 RFQ24 RPM24 RZI24 SJE24 STA24 TCW24 TMS24 TWO24 UGK24 UQG24 VAC24 VJY24 VTU24 WDQ24 R458780 W65564 W131100 W196636 W262172 W327708 W393244 W458780 W524316 W589852 W655388 W720924 W786460 W851996 W917532 W983068 Y589852 Y655388 Y720924 Y786460 Y851996 Y917532 Y983068 Y65564 Y131100 Y196636 Y262172 Y327708 Y393244 Y458780 Y24 W24 Y524316 AD65564 AD131100 AD196636 AD262172 AD327708 AD393244 AD458780 AD524316 AD589852 AD655388 AD720924 AD786460 AD851996 AD917532 AD983068 AF589852 AF655388 AF720924 AF786460 AF851996 AF917532 AF983068 AF65564 AF131100 AF196636 AF262172 AF327708 AF393244 AF458780 AF24 AD24 AF524316 AK65564 AK131100 AK196636 AK262172 AK327708 AK393244 AK458780 AK524316 AK589852 AK655388 AK720924 AK786460 AK851996 AK917532 AK983068 AM589852 AM655388 AM720924 AM786460 AM851996 AM917532 AM983068 AM65564 AM131100 AM196636 AM262172 AM327708 AM393244 AM458780 AM24 AK24 AM524316 AR65564 AR131100 AR196636 AR262172 AR327708 AR393244 AR458780 AR524316 AR589852 AR655388 AR720924 AR786460 AR851996 AR917532 AR983068 AT589852 AT655388 AT720924 AT786460 AT851996 AT917532 AT983068 AT65564 AT131100 AT196636 AT262172 AT327708 AT393244 AT458780 AT24 AR24 AT524316 AY65564 AY131100 AY196636 AY262172 AY327708 AY393244 AY458780 AY524316 AY589852 AY655388 AY720924 AY786460 AY851996 AY917532 AY983068 BA524316 BA589852 BA655388 BA720924 BA786460 BA851996 BA917532 BA983068 BA65564 BA131100 BA196636 BA262172 BA327708 BA393244 BA458780 BA24 AY24 KU28 P28 WXI28 WNM28 WDQ28 VTU28 VJY28 VAC28 UQG28 UGK28 TWO28 TMS28 TCW28 STA28 SJE28 RZI28 RPM28 RFQ28 QVU28 QLY28 QCC28 PSG28 PIK28 OYO28 OOS28 OEW28 NVA28 NLE28 NBI28 MRM28 MHQ28 LXU28 LNY28 LEC28 KUG28 KKK28 KAO28 JQS28 JGW28 IXA28 INE28 IDI28 HTM28 HJQ28 GZU28 GPY28 GGC28 FWG28 FMK28 FCO28 ESS28 EIW28 DZA28 DPE28 DFI28 CVM28 CLQ28 CBU28 BRY28 BIC28 AYG28 AOK28 AEO28 US28 UQ28 KW28 WXG28 WNK28 WDO28 VTS28 VJW28 VAA28 UQE28 UGI28 TWM28 TMQ28 TCU28 SSY28 SJC28 RZG28 RPK28 RFO28 QVS28 QLW28 QCA28 PSE28 PII28 OYM28 OOQ28 OEU28 NUY28 NLC28 NBG28 MRK28 MHO28 LXS28 LNW28 LEA28 KUE28 KKI28 KAM28 JQQ28 JGU28 IWY28 INC28 IDG28 HTK28 HJO28 GZS28 GPW28 GGA28 FWE28 FMI28 FCM28 ESQ28 EIU28 DYY28 DPC28 DFG28 CVK28 CLO28 CBS28 BRW28 BIA28 AYE28 AOI28 AEM28 R28 W28 Y28 AD28 AF28 AK28 AM28 AR28 AT28 AY28 BA28 KU32 P32 WXI32 WNM32 WDQ32 VTU32 VJY32 VAC32 UQG32 UGK32 TWO32 TMS32 TCW32 STA32 SJE32 RZI32 RPM32 RFQ32 QVU32 QLY32 QCC32 PSG32 PIK32 OYO32 OOS32 OEW32 NVA32 NLE32 NBI32 MRM32 MHQ32 LXU32 LNY32 LEC32 KUG32 KKK32 KAO32 JQS32 JGW32 IXA32 INE32 IDI32 HTM32 HJQ32 GZU32 GPY32 GGC32 FWG32 FMK32 FCO32 ESS32 EIW32 DZA32 DPE32 DFI32 CVM32 CLQ32 CBU32 BRY32 BIC32 AYG32 AOK32 AEO32 US32 UQ32 KW32 WXG32 WNK32 WDO32 VTS32 VJW32 VAA32 UQE32 UGI32 TWM32 TMQ32 TCU32 SSY32 SJC32 RZG32 RPK32 RFO32 QVS32 QLW32 QCA32 PSE32 PII32 OYM32 OOQ32 OEU32 NUY32 NLC32 NBG32 MRK32 MHO32 LXS32 LNW32 LEA32 KUE32 KKI32 KAM32 JQQ32 JGU32 IWY32 INC32 IDG32 HTK32 HJO32 GZS32 GPW32 GGA32 FWE32 FMI32 FCM32 ESQ32 EIU32 DYY32 DPC32 DFG32 CVK32 CLO32 CBS32 BRW32 BIA32 AYE32 AOI32 AEM32 R32 W32 Y32 AD32 AF32 AK32 AM32 AR32 AT32 AY32 BA32"/>
    <dataValidation allowBlank="1" promptTitle="checkPeriodRange" sqref="N65565 KS65565 UO65565 AEK65565 AOG65565 AYC65565 BHY65565 BRU65565 CBQ65565 CLM65565 CVI65565 DFE65565 DPA65565 DYW65565 EIS65565 ESO65565 FCK65565 FMG65565 FWC65565 GFY65565 GPU65565 GZQ65565 HJM65565 HTI65565 IDE65565 INA65565 IWW65565 JGS65565 JQO65565 KAK65565 KKG65565 KUC65565 LDY65565 LNU65565 LXQ65565 MHM65565 MRI65565 NBE65565 NLA65565 NUW65565 OES65565 OOO65565 OYK65565 PIG65565 PSC65565 QBY65565 QLU65565 QVQ65565 RFM65565 RPI65565 RZE65565 SJA65565 SSW65565 TCS65565 TMO65565 TWK65565 UGG65565 UQC65565 UZY65565 VJU65565 VTQ65565 WDM65565 WNI65565 WXE65565 N131101 KS131101 UO131101 AEK131101 AOG131101 AYC131101 BHY131101 BRU131101 CBQ131101 CLM131101 CVI131101 DFE131101 DPA131101 DYW131101 EIS131101 ESO131101 FCK131101 FMG131101 FWC131101 GFY131101 GPU131101 GZQ131101 HJM131101 HTI131101 IDE131101 INA131101 IWW131101 JGS131101 JQO131101 KAK131101 KKG131101 KUC131101 LDY131101 LNU131101 LXQ131101 MHM131101 MRI131101 NBE131101 NLA131101 NUW131101 OES131101 OOO131101 OYK131101 PIG131101 PSC131101 QBY131101 QLU131101 QVQ131101 RFM131101 RPI131101 RZE131101 SJA131101 SSW131101 TCS131101 TMO131101 TWK131101 UGG131101 UQC131101 UZY131101 VJU131101 VTQ131101 WDM131101 WNI131101 WXE131101 N196637 KS196637 UO196637 AEK196637 AOG196637 AYC196637 BHY196637 BRU196637 CBQ196637 CLM196637 CVI196637 DFE196637 DPA196637 DYW196637 EIS196637 ESO196637 FCK196637 FMG196637 FWC196637 GFY196637 GPU196637 GZQ196637 HJM196637 HTI196637 IDE196637 INA196637 IWW196637 JGS196637 JQO196637 KAK196637 KKG196637 KUC196637 LDY196637 LNU196637 LXQ196637 MHM196637 MRI196637 NBE196637 NLA196637 NUW196637 OES196637 OOO196637 OYK196637 PIG196637 PSC196637 QBY196637 QLU196637 QVQ196637 RFM196637 RPI196637 RZE196637 SJA196637 SSW196637 TCS196637 TMO196637 TWK196637 UGG196637 UQC196637 UZY196637 VJU196637 VTQ196637 WDM196637 WNI196637 WXE196637 N262173 KS262173 UO262173 AEK262173 AOG262173 AYC262173 BHY262173 BRU262173 CBQ262173 CLM262173 CVI262173 DFE262173 DPA262173 DYW262173 EIS262173 ESO262173 FCK262173 FMG262173 FWC262173 GFY262173 GPU262173 GZQ262173 HJM262173 HTI262173 IDE262173 INA262173 IWW262173 JGS262173 JQO262173 KAK262173 KKG262173 KUC262173 LDY262173 LNU262173 LXQ262173 MHM262173 MRI262173 NBE262173 NLA262173 NUW262173 OES262173 OOO262173 OYK262173 PIG262173 PSC262173 QBY262173 QLU262173 QVQ262173 RFM262173 RPI262173 RZE262173 SJA262173 SSW262173 TCS262173 TMO262173 TWK262173 UGG262173 UQC262173 UZY262173 VJU262173 VTQ262173 WDM262173 WNI262173 WXE262173 N327709 KS327709 UO327709 AEK327709 AOG327709 AYC327709 BHY327709 BRU327709 CBQ327709 CLM327709 CVI327709 DFE327709 DPA327709 DYW327709 EIS327709 ESO327709 FCK327709 FMG327709 FWC327709 GFY327709 GPU327709 GZQ327709 HJM327709 HTI327709 IDE327709 INA327709 IWW327709 JGS327709 JQO327709 KAK327709 KKG327709 KUC327709 LDY327709 LNU327709 LXQ327709 MHM327709 MRI327709 NBE327709 NLA327709 NUW327709 OES327709 OOO327709 OYK327709 PIG327709 PSC327709 QBY327709 QLU327709 QVQ327709 RFM327709 RPI327709 RZE327709 SJA327709 SSW327709 TCS327709 TMO327709 TWK327709 UGG327709 UQC327709 UZY327709 VJU327709 VTQ327709 WDM327709 WNI327709 WXE327709 N393245 KS393245 UO393245 AEK393245 AOG393245 AYC393245 BHY393245 BRU393245 CBQ393245 CLM393245 CVI393245 DFE393245 DPA393245 DYW393245 EIS393245 ESO393245 FCK393245 FMG393245 FWC393245 GFY393245 GPU393245 GZQ393245 HJM393245 HTI393245 IDE393245 INA393245 IWW393245 JGS393245 JQO393245 KAK393245 KKG393245 KUC393245 LDY393245 LNU393245 LXQ393245 MHM393245 MRI393245 NBE393245 NLA393245 NUW393245 OES393245 OOO393245 OYK393245 PIG393245 PSC393245 QBY393245 QLU393245 QVQ393245 RFM393245 RPI393245 RZE393245 SJA393245 SSW393245 TCS393245 TMO393245 TWK393245 UGG393245 UQC393245 UZY393245 VJU393245 VTQ393245 WDM393245 WNI393245 WXE393245 N458781 KS458781 UO458781 AEK458781 AOG458781 AYC458781 BHY458781 BRU458781 CBQ458781 CLM458781 CVI458781 DFE458781 DPA458781 DYW458781 EIS458781 ESO458781 FCK458781 FMG458781 FWC458781 GFY458781 GPU458781 GZQ458781 HJM458781 HTI458781 IDE458781 INA458781 IWW458781 JGS458781 JQO458781 KAK458781 KKG458781 KUC458781 LDY458781 LNU458781 LXQ458781 MHM458781 MRI458781 NBE458781 NLA458781 NUW458781 OES458781 OOO458781 OYK458781 PIG458781 PSC458781 QBY458781 QLU458781 QVQ458781 RFM458781 RPI458781 RZE458781 SJA458781 SSW458781 TCS458781 TMO458781 TWK458781 UGG458781 UQC458781 UZY458781 VJU458781 VTQ458781 WDM458781 WNI458781 WXE458781 N524317 KS524317 UO524317 AEK524317 AOG524317 AYC524317 BHY524317 BRU524317 CBQ524317 CLM524317 CVI524317 DFE524317 DPA524317 DYW524317 EIS524317 ESO524317 FCK524317 FMG524317 FWC524317 GFY524317 GPU524317 GZQ524317 HJM524317 HTI524317 IDE524317 INA524317 IWW524317 JGS524317 JQO524317 KAK524317 KKG524317 KUC524317 LDY524317 LNU524317 LXQ524317 MHM524317 MRI524317 NBE524317 NLA524317 NUW524317 OES524317 OOO524317 OYK524317 PIG524317 PSC524317 QBY524317 QLU524317 QVQ524317 RFM524317 RPI524317 RZE524317 SJA524317 SSW524317 TCS524317 TMO524317 TWK524317 UGG524317 UQC524317 UZY524317 VJU524317 VTQ524317 WDM524317 WNI524317 WXE524317 N589853 KS589853 UO589853 AEK589853 AOG589853 AYC589853 BHY589853 BRU589853 CBQ589853 CLM589853 CVI589853 DFE589853 DPA589853 DYW589853 EIS589853 ESO589853 FCK589853 FMG589853 FWC589853 GFY589853 GPU589853 GZQ589853 HJM589853 HTI589853 IDE589853 INA589853 IWW589853 JGS589853 JQO589853 KAK589853 KKG589853 KUC589853 LDY589853 LNU589853 LXQ589853 MHM589853 MRI589853 NBE589853 NLA589853 NUW589853 OES589853 OOO589853 OYK589853 PIG589853 PSC589853 QBY589853 QLU589853 QVQ589853 RFM589853 RPI589853 RZE589853 SJA589853 SSW589853 TCS589853 TMO589853 TWK589853 UGG589853 UQC589853 UZY589853 VJU589853 VTQ589853 WDM589853 WNI589853 WXE589853 N655389 KS655389 UO655389 AEK655389 AOG655389 AYC655389 BHY655389 BRU655389 CBQ655389 CLM655389 CVI655389 DFE655389 DPA655389 DYW655389 EIS655389 ESO655389 FCK655389 FMG655389 FWC655389 GFY655389 GPU655389 GZQ655389 HJM655389 HTI655389 IDE655389 INA655389 IWW655389 JGS655389 JQO655389 KAK655389 KKG655389 KUC655389 LDY655389 LNU655389 LXQ655389 MHM655389 MRI655389 NBE655389 NLA655389 NUW655389 OES655389 OOO655389 OYK655389 PIG655389 PSC655389 QBY655389 QLU655389 QVQ655389 RFM655389 RPI655389 RZE655389 SJA655389 SSW655389 TCS655389 TMO655389 TWK655389 UGG655389 UQC655389 UZY655389 VJU655389 VTQ655389 WDM655389 WNI655389 WXE655389 N720925 KS720925 UO720925 AEK720925 AOG720925 AYC720925 BHY720925 BRU720925 CBQ720925 CLM720925 CVI720925 DFE720925 DPA720925 DYW720925 EIS720925 ESO720925 FCK720925 FMG720925 FWC720925 GFY720925 GPU720925 GZQ720925 HJM720925 HTI720925 IDE720925 INA720925 IWW720925 JGS720925 JQO720925 KAK720925 KKG720925 KUC720925 LDY720925 LNU720925 LXQ720925 MHM720925 MRI720925 NBE720925 NLA720925 NUW720925 OES720925 OOO720925 OYK720925 PIG720925 PSC720925 QBY720925 QLU720925 QVQ720925 RFM720925 RPI720925 RZE720925 SJA720925 SSW720925 TCS720925 TMO720925 TWK720925 UGG720925 UQC720925 UZY720925 VJU720925 VTQ720925 WDM720925 WNI720925 WXE720925 N786461 KS786461 UO786461 AEK786461 AOG786461 AYC786461 BHY786461 BRU786461 CBQ786461 CLM786461 CVI786461 DFE786461 DPA786461 DYW786461 EIS786461 ESO786461 FCK786461 FMG786461 FWC786461 GFY786461 GPU786461 GZQ786461 HJM786461 HTI786461 IDE786461 INA786461 IWW786461 JGS786461 JQO786461 KAK786461 KKG786461 KUC786461 LDY786461 LNU786461 LXQ786461 MHM786461 MRI786461 NBE786461 NLA786461 NUW786461 OES786461 OOO786461 OYK786461 PIG786461 PSC786461 QBY786461 QLU786461 QVQ786461 RFM786461 RPI786461 RZE786461 SJA786461 SSW786461 TCS786461 TMO786461 TWK786461 UGG786461 UQC786461 UZY786461 VJU786461 VTQ786461 WDM786461 WNI786461 WXE786461 N851997 KS851997 UO851997 AEK851997 AOG851997 AYC851997 BHY851997 BRU851997 CBQ851997 CLM851997 CVI851997 DFE851997 DPA851997 DYW851997 EIS851997 ESO851997 FCK851997 FMG851997 FWC851997 GFY851997 GPU851997 GZQ851997 HJM851997 HTI851997 IDE851997 INA851997 IWW851997 JGS851997 JQO851997 KAK851997 KKG851997 KUC851997 LDY851997 LNU851997 LXQ851997 MHM851997 MRI851997 NBE851997 NLA851997 NUW851997 OES851997 OOO851997 OYK851997 PIG851997 PSC851997 QBY851997 QLU851997 QVQ851997 RFM851997 RPI851997 RZE851997 SJA851997 SSW851997 TCS851997 TMO851997 TWK851997 UGG851997 UQC851997 UZY851997 VJU851997 VTQ851997 WDM851997 WNI851997 WXE851997 N917533 KS917533 UO917533 AEK917533 AOG917533 AYC917533 BHY917533 BRU917533 CBQ917533 CLM917533 CVI917533 DFE917533 DPA917533 DYW917533 EIS917533 ESO917533 FCK917533 FMG917533 FWC917533 GFY917533 GPU917533 GZQ917533 HJM917533 HTI917533 IDE917533 INA917533 IWW917533 JGS917533 JQO917533 KAK917533 KKG917533 KUC917533 LDY917533 LNU917533 LXQ917533 MHM917533 MRI917533 NBE917533 NLA917533 NUW917533 OES917533 OOO917533 OYK917533 PIG917533 PSC917533 QBY917533 QLU917533 QVQ917533 RFM917533 RPI917533 RZE917533 SJA917533 SSW917533 TCS917533 TMO917533 TWK917533 UGG917533 UQC917533 UZY917533 VJU917533 VTQ917533 WDM917533 WNI917533 WXE917533 N983069 KS983069 UO983069 AEK983069 AOG983069 AYC983069 BHY983069 BRU983069 CBQ983069 CLM983069 CVI983069 DFE983069 DPA983069 DYW983069 EIS983069 ESO983069 FCK983069 FMG983069 FWC983069 GFY983069 GPU983069 GZQ983069 HJM983069 HTI983069 IDE983069 INA983069 IWW983069 JGS983069 JQO983069 KAK983069 KKG983069 KUC983069 LDY983069 LNU983069 LXQ983069 MHM983069 MRI983069 NBE983069 NLA983069 NUW983069 OES983069 OOO983069 OYK983069 PIG983069 PSC983069 QBY983069 QLU983069 QVQ983069 RFM983069 RPI983069 RZE983069 SJA983069 SSW983069 TCS983069 TMO983069 TWK983069 UGG983069 UQC983069 UZY983069 VJU983069 VTQ983069 WDM983069 WNI983069 WXE983069 WXE25 WNI25 WDM25 VTQ25 VJU25 UZY25 UQC25 UGG25 TWK25 TMO25 TCS25 SSW25 SJA25 RZE25 RPI25 RFM25 QVQ25 QLU25 QBY25 PSC25 PIG25 OYK25 OOO25 OES25 NUW25 NLA25 NBE25 MRI25 MHM25 LXQ25 LNU25 LDY25 KUC25 KKG25 KAK25 JQO25 JGS25 IWW25 INA25 IDE25 HTI25 HJM25 GZQ25 GPU25 GFY25 FWC25 FMG25 FCK25 ESO25 EIS25 DYW25 DPA25 DFE25 CVI25 CLM25 CBQ25 BRU25 BHY25 AYC25 AOG25 AEK25 UO25 KS25 N25 U65565 U131101 U196637 U262173 U327709 U393245 U458781 U524317 U589853 U655389 U720925 U786461 U851997 U917533 U983069 U25 AB65565 AB131101 AB196637 AB262173 AB327709 AB393245 AB458781 AB524317 AB589853 AB655389 AB720925 AB786461 AB851997 AB917533 AB983069 AB25 AI65565 AI131101 AI196637 AI262173 AI327709 AI393245 AI458781 AI524317 AI589853 AI655389 AI720925 AI786461 AI851997 AI917533 AI983069 AI25 AP65565 AP131101 AP196637 AP262173 AP327709 AP393245 AP458781 AP524317 AP589853 AP655389 AP720925 AP786461 AP851997 AP917533 AP983069 AP25 AW65565 AW131101 AW196637 AW262173 AW327709 AW393245 AW458781 AW524317 AW589853 AW655389 AW720925 AW786461 AW851997 AW917533 AW983069 AW25 N29 KS29 UO29 AEK29 AOG29 AYC29 BHY29 BRU29 CBQ29 CLM29 CVI29 DFE29 DPA29 DYW29 EIS29 ESO29 FCK29 FMG29 FWC29 GFY29 GPU29 GZQ29 HJM29 HTI29 IDE29 INA29 IWW29 JGS29 JQO29 KAK29 KKG29 KUC29 LDY29 LNU29 LXQ29 MHM29 MRI29 NBE29 NLA29 NUW29 OES29 OOO29 OYK29 PIG29 PSC29 QBY29 QLU29 QVQ29 RFM29 RPI29 RZE29 SJA29 SSW29 TCS29 TMO29 TWK29 UGG29 UQC29 UZY29 VJU29 VTQ29 WDM29 WNI29 WXE29 U29 AB29 AI29 AP29 AW29 N33 KS33 UO33 AEK33 AOG33 AYC33 BHY33 BRU33 CBQ33 CLM33 CVI33 DFE33 DPA33 DYW33 EIS33 ESO33 FCK33 FMG33 FWC33 GFY33 GPU33 GZQ33 HJM33 HTI33 IDE33 INA33 IWW33 JGS33 JQO33 KAK33 KKG33 KUC33 LDY33 LNU33 LXQ33 MHM33 MRI33 NBE33 NLA33 NUW33 OES33 OOO33 OYK33 PIG33 PSC33 QBY33 QLU33 QVQ33 RFM33 RPI33 RZE33 SJA33 SSW33 TCS33 TMO33 TWK33 UGG33 UQC33 UZY33 VJU33 VTQ33 WDM33 WNI33 WXE33 U33 AB33 AI33 AP33 AW33"/>
    <dataValidation allowBlank="1" sqref="WWZ983070:WXK983076 KN65566:KY65572 UJ65566:UU65572 AEF65566:AEQ65572 AOB65566:AOM65572 AXX65566:AYI65572 BHT65566:BIE65572 BRP65566:BSA65572 CBL65566:CBW65572 CLH65566:CLS65572 CVD65566:CVO65572 DEZ65566:DFK65572 DOV65566:DPG65572 DYR65566:DZC65572 EIN65566:EIY65572 ESJ65566:ESU65572 FCF65566:FCQ65572 FMB65566:FMM65572 FVX65566:FWI65572 GFT65566:GGE65572 GPP65566:GQA65572 GZL65566:GZW65572 HJH65566:HJS65572 HTD65566:HTO65572 ICZ65566:IDK65572 IMV65566:ING65572 IWR65566:IXC65572 JGN65566:JGY65572 JQJ65566:JQU65572 KAF65566:KAQ65572 KKB65566:KKM65572 KTX65566:KUI65572 LDT65566:LEE65572 LNP65566:LOA65572 LXL65566:LXW65572 MHH65566:MHS65572 MRD65566:MRO65572 NAZ65566:NBK65572 NKV65566:NLG65572 NUR65566:NVC65572 OEN65566:OEY65572 OOJ65566:OOU65572 OYF65566:OYQ65572 PIB65566:PIM65572 PRX65566:PSI65572 QBT65566:QCE65572 QLP65566:QMA65572 QVL65566:QVW65572 RFH65566:RFS65572 RPD65566:RPO65572 RYZ65566:RZK65572 SIV65566:SJG65572 SSR65566:STC65572 TCN65566:TCY65572 TMJ65566:TMU65572 TWF65566:TWQ65572 UGB65566:UGM65572 UPX65566:UQI65572 UZT65566:VAE65572 VJP65566:VKA65572 VTL65566:VTW65572 WDH65566:WDS65572 WND65566:WNO65572 WWZ65566:WXK65572 KN131102:KY131108 UJ131102:UU131108 AEF131102:AEQ131108 AOB131102:AOM131108 AXX131102:AYI131108 BHT131102:BIE131108 BRP131102:BSA131108 CBL131102:CBW131108 CLH131102:CLS131108 CVD131102:CVO131108 DEZ131102:DFK131108 DOV131102:DPG131108 DYR131102:DZC131108 EIN131102:EIY131108 ESJ131102:ESU131108 FCF131102:FCQ131108 FMB131102:FMM131108 FVX131102:FWI131108 GFT131102:GGE131108 GPP131102:GQA131108 GZL131102:GZW131108 HJH131102:HJS131108 HTD131102:HTO131108 ICZ131102:IDK131108 IMV131102:ING131108 IWR131102:IXC131108 JGN131102:JGY131108 JQJ131102:JQU131108 KAF131102:KAQ131108 KKB131102:KKM131108 KTX131102:KUI131108 LDT131102:LEE131108 LNP131102:LOA131108 LXL131102:LXW131108 MHH131102:MHS131108 MRD131102:MRO131108 NAZ131102:NBK131108 NKV131102:NLG131108 NUR131102:NVC131108 OEN131102:OEY131108 OOJ131102:OOU131108 OYF131102:OYQ131108 PIB131102:PIM131108 PRX131102:PSI131108 QBT131102:QCE131108 QLP131102:QMA131108 QVL131102:QVW131108 RFH131102:RFS131108 RPD131102:RPO131108 RYZ131102:RZK131108 SIV131102:SJG131108 SSR131102:STC131108 TCN131102:TCY131108 TMJ131102:TMU131108 TWF131102:TWQ131108 UGB131102:UGM131108 UPX131102:UQI131108 UZT131102:VAE131108 VJP131102:VKA131108 VTL131102:VTW131108 WDH131102:WDS131108 WND131102:WNO131108 WWZ131102:WXK131108 KN196638:KY196644 UJ196638:UU196644 AEF196638:AEQ196644 AOB196638:AOM196644 AXX196638:AYI196644 BHT196638:BIE196644 BRP196638:BSA196644 CBL196638:CBW196644 CLH196638:CLS196644 CVD196638:CVO196644 DEZ196638:DFK196644 DOV196638:DPG196644 DYR196638:DZC196644 EIN196638:EIY196644 ESJ196638:ESU196644 FCF196638:FCQ196644 FMB196638:FMM196644 FVX196638:FWI196644 GFT196638:GGE196644 GPP196638:GQA196644 GZL196638:GZW196644 HJH196638:HJS196644 HTD196638:HTO196644 ICZ196638:IDK196644 IMV196638:ING196644 IWR196638:IXC196644 JGN196638:JGY196644 JQJ196638:JQU196644 KAF196638:KAQ196644 KKB196638:KKM196644 KTX196638:KUI196644 LDT196638:LEE196644 LNP196638:LOA196644 LXL196638:LXW196644 MHH196638:MHS196644 MRD196638:MRO196644 NAZ196638:NBK196644 NKV196638:NLG196644 NUR196638:NVC196644 OEN196638:OEY196644 OOJ196638:OOU196644 OYF196638:OYQ196644 PIB196638:PIM196644 PRX196638:PSI196644 QBT196638:QCE196644 QLP196638:QMA196644 QVL196638:QVW196644 RFH196638:RFS196644 RPD196638:RPO196644 RYZ196638:RZK196644 SIV196638:SJG196644 SSR196638:STC196644 TCN196638:TCY196644 TMJ196638:TMU196644 TWF196638:TWQ196644 UGB196638:UGM196644 UPX196638:UQI196644 UZT196638:VAE196644 VJP196638:VKA196644 VTL196638:VTW196644 WDH196638:WDS196644 WND196638:WNO196644 WWZ196638:WXK196644 KN262174:KY262180 UJ262174:UU262180 AEF262174:AEQ262180 AOB262174:AOM262180 AXX262174:AYI262180 BHT262174:BIE262180 BRP262174:BSA262180 CBL262174:CBW262180 CLH262174:CLS262180 CVD262174:CVO262180 DEZ262174:DFK262180 DOV262174:DPG262180 DYR262174:DZC262180 EIN262174:EIY262180 ESJ262174:ESU262180 FCF262174:FCQ262180 FMB262174:FMM262180 FVX262174:FWI262180 GFT262174:GGE262180 GPP262174:GQA262180 GZL262174:GZW262180 HJH262174:HJS262180 HTD262174:HTO262180 ICZ262174:IDK262180 IMV262174:ING262180 IWR262174:IXC262180 JGN262174:JGY262180 JQJ262174:JQU262180 KAF262174:KAQ262180 KKB262174:KKM262180 KTX262174:KUI262180 LDT262174:LEE262180 LNP262174:LOA262180 LXL262174:LXW262180 MHH262174:MHS262180 MRD262174:MRO262180 NAZ262174:NBK262180 NKV262174:NLG262180 NUR262174:NVC262180 OEN262174:OEY262180 OOJ262174:OOU262180 OYF262174:OYQ262180 PIB262174:PIM262180 PRX262174:PSI262180 QBT262174:QCE262180 QLP262174:QMA262180 QVL262174:QVW262180 RFH262174:RFS262180 RPD262174:RPO262180 RYZ262174:RZK262180 SIV262174:SJG262180 SSR262174:STC262180 TCN262174:TCY262180 TMJ262174:TMU262180 TWF262174:TWQ262180 UGB262174:UGM262180 UPX262174:UQI262180 UZT262174:VAE262180 VJP262174:VKA262180 VTL262174:VTW262180 WDH262174:WDS262180 WND262174:WNO262180 WWZ262174:WXK262180 KN327710:KY327716 UJ327710:UU327716 AEF327710:AEQ327716 AOB327710:AOM327716 AXX327710:AYI327716 BHT327710:BIE327716 BRP327710:BSA327716 CBL327710:CBW327716 CLH327710:CLS327716 CVD327710:CVO327716 DEZ327710:DFK327716 DOV327710:DPG327716 DYR327710:DZC327716 EIN327710:EIY327716 ESJ327710:ESU327716 FCF327710:FCQ327716 FMB327710:FMM327716 FVX327710:FWI327716 GFT327710:GGE327716 GPP327710:GQA327716 GZL327710:GZW327716 HJH327710:HJS327716 HTD327710:HTO327716 ICZ327710:IDK327716 IMV327710:ING327716 IWR327710:IXC327716 JGN327710:JGY327716 JQJ327710:JQU327716 KAF327710:KAQ327716 KKB327710:KKM327716 KTX327710:KUI327716 LDT327710:LEE327716 LNP327710:LOA327716 LXL327710:LXW327716 MHH327710:MHS327716 MRD327710:MRO327716 NAZ327710:NBK327716 NKV327710:NLG327716 NUR327710:NVC327716 OEN327710:OEY327716 OOJ327710:OOU327716 OYF327710:OYQ327716 PIB327710:PIM327716 PRX327710:PSI327716 QBT327710:QCE327716 QLP327710:QMA327716 QVL327710:QVW327716 RFH327710:RFS327716 RPD327710:RPO327716 RYZ327710:RZK327716 SIV327710:SJG327716 SSR327710:STC327716 TCN327710:TCY327716 TMJ327710:TMU327716 TWF327710:TWQ327716 UGB327710:UGM327716 UPX327710:UQI327716 UZT327710:VAE327716 VJP327710:VKA327716 VTL327710:VTW327716 WDH327710:WDS327716 WND327710:WNO327716 WWZ327710:WXK327716 KN393246:KY393252 UJ393246:UU393252 AEF393246:AEQ393252 AOB393246:AOM393252 AXX393246:AYI393252 BHT393246:BIE393252 BRP393246:BSA393252 CBL393246:CBW393252 CLH393246:CLS393252 CVD393246:CVO393252 DEZ393246:DFK393252 DOV393246:DPG393252 DYR393246:DZC393252 EIN393246:EIY393252 ESJ393246:ESU393252 FCF393246:FCQ393252 FMB393246:FMM393252 FVX393246:FWI393252 GFT393246:GGE393252 GPP393246:GQA393252 GZL393246:GZW393252 HJH393246:HJS393252 HTD393246:HTO393252 ICZ393246:IDK393252 IMV393246:ING393252 IWR393246:IXC393252 JGN393246:JGY393252 JQJ393246:JQU393252 KAF393246:KAQ393252 KKB393246:KKM393252 KTX393246:KUI393252 LDT393246:LEE393252 LNP393246:LOA393252 LXL393246:LXW393252 MHH393246:MHS393252 MRD393246:MRO393252 NAZ393246:NBK393252 NKV393246:NLG393252 NUR393246:NVC393252 OEN393246:OEY393252 OOJ393246:OOU393252 OYF393246:OYQ393252 PIB393246:PIM393252 PRX393246:PSI393252 QBT393246:QCE393252 QLP393246:QMA393252 QVL393246:QVW393252 RFH393246:RFS393252 RPD393246:RPO393252 RYZ393246:RZK393252 SIV393246:SJG393252 SSR393246:STC393252 TCN393246:TCY393252 TMJ393246:TMU393252 TWF393246:TWQ393252 UGB393246:UGM393252 UPX393246:UQI393252 UZT393246:VAE393252 VJP393246:VKA393252 VTL393246:VTW393252 WDH393246:WDS393252 WND393246:WNO393252 WWZ393246:WXK393252 KN458782:KY458788 UJ458782:UU458788 AEF458782:AEQ458788 AOB458782:AOM458788 AXX458782:AYI458788 BHT458782:BIE458788 BRP458782:BSA458788 CBL458782:CBW458788 CLH458782:CLS458788 CVD458782:CVO458788 DEZ458782:DFK458788 DOV458782:DPG458788 DYR458782:DZC458788 EIN458782:EIY458788 ESJ458782:ESU458788 FCF458782:FCQ458788 FMB458782:FMM458788 FVX458782:FWI458788 GFT458782:GGE458788 GPP458782:GQA458788 GZL458782:GZW458788 HJH458782:HJS458788 HTD458782:HTO458788 ICZ458782:IDK458788 IMV458782:ING458788 IWR458782:IXC458788 JGN458782:JGY458788 JQJ458782:JQU458788 KAF458782:KAQ458788 KKB458782:KKM458788 KTX458782:KUI458788 LDT458782:LEE458788 LNP458782:LOA458788 LXL458782:LXW458788 MHH458782:MHS458788 MRD458782:MRO458788 NAZ458782:NBK458788 NKV458782:NLG458788 NUR458782:NVC458788 OEN458782:OEY458788 OOJ458782:OOU458788 OYF458782:OYQ458788 PIB458782:PIM458788 PRX458782:PSI458788 QBT458782:QCE458788 QLP458782:QMA458788 QVL458782:QVW458788 RFH458782:RFS458788 RPD458782:RPO458788 RYZ458782:RZK458788 SIV458782:SJG458788 SSR458782:STC458788 TCN458782:TCY458788 TMJ458782:TMU458788 TWF458782:TWQ458788 UGB458782:UGM458788 UPX458782:UQI458788 UZT458782:VAE458788 VJP458782:VKA458788 VTL458782:VTW458788 WDH458782:WDS458788 WND458782:WNO458788 WWZ458782:WXK458788 KN524318:KY524324 UJ524318:UU524324 AEF524318:AEQ524324 AOB524318:AOM524324 AXX524318:AYI524324 BHT524318:BIE524324 BRP524318:BSA524324 CBL524318:CBW524324 CLH524318:CLS524324 CVD524318:CVO524324 DEZ524318:DFK524324 DOV524318:DPG524324 DYR524318:DZC524324 EIN524318:EIY524324 ESJ524318:ESU524324 FCF524318:FCQ524324 FMB524318:FMM524324 FVX524318:FWI524324 GFT524318:GGE524324 GPP524318:GQA524324 GZL524318:GZW524324 HJH524318:HJS524324 HTD524318:HTO524324 ICZ524318:IDK524324 IMV524318:ING524324 IWR524318:IXC524324 JGN524318:JGY524324 JQJ524318:JQU524324 KAF524318:KAQ524324 KKB524318:KKM524324 KTX524318:KUI524324 LDT524318:LEE524324 LNP524318:LOA524324 LXL524318:LXW524324 MHH524318:MHS524324 MRD524318:MRO524324 NAZ524318:NBK524324 NKV524318:NLG524324 NUR524318:NVC524324 OEN524318:OEY524324 OOJ524318:OOU524324 OYF524318:OYQ524324 PIB524318:PIM524324 PRX524318:PSI524324 QBT524318:QCE524324 QLP524318:QMA524324 QVL524318:QVW524324 RFH524318:RFS524324 RPD524318:RPO524324 RYZ524318:RZK524324 SIV524318:SJG524324 SSR524318:STC524324 TCN524318:TCY524324 TMJ524318:TMU524324 TWF524318:TWQ524324 UGB524318:UGM524324 UPX524318:UQI524324 UZT524318:VAE524324 VJP524318:VKA524324 VTL524318:VTW524324 WDH524318:WDS524324 WND524318:WNO524324 WWZ524318:WXK524324 KN589854:KY589860 UJ589854:UU589860 AEF589854:AEQ589860 AOB589854:AOM589860 AXX589854:AYI589860 BHT589854:BIE589860 BRP589854:BSA589860 CBL589854:CBW589860 CLH589854:CLS589860 CVD589854:CVO589860 DEZ589854:DFK589860 DOV589854:DPG589860 DYR589854:DZC589860 EIN589854:EIY589860 ESJ589854:ESU589860 FCF589854:FCQ589860 FMB589854:FMM589860 FVX589854:FWI589860 GFT589854:GGE589860 GPP589854:GQA589860 GZL589854:GZW589860 HJH589854:HJS589860 HTD589854:HTO589860 ICZ589854:IDK589860 IMV589854:ING589860 IWR589854:IXC589860 JGN589854:JGY589860 JQJ589854:JQU589860 KAF589854:KAQ589860 KKB589854:KKM589860 KTX589854:KUI589860 LDT589854:LEE589860 LNP589854:LOA589860 LXL589854:LXW589860 MHH589854:MHS589860 MRD589854:MRO589860 NAZ589854:NBK589860 NKV589854:NLG589860 NUR589854:NVC589860 OEN589854:OEY589860 OOJ589854:OOU589860 OYF589854:OYQ589860 PIB589854:PIM589860 PRX589854:PSI589860 QBT589854:QCE589860 QLP589854:QMA589860 QVL589854:QVW589860 RFH589854:RFS589860 RPD589854:RPO589860 RYZ589854:RZK589860 SIV589854:SJG589860 SSR589854:STC589860 TCN589854:TCY589860 TMJ589854:TMU589860 TWF589854:TWQ589860 UGB589854:UGM589860 UPX589854:UQI589860 UZT589854:VAE589860 VJP589854:VKA589860 VTL589854:VTW589860 WDH589854:WDS589860 WND589854:WNO589860 WWZ589854:WXK589860 KN655390:KY655396 UJ655390:UU655396 AEF655390:AEQ655396 AOB655390:AOM655396 AXX655390:AYI655396 BHT655390:BIE655396 BRP655390:BSA655396 CBL655390:CBW655396 CLH655390:CLS655396 CVD655390:CVO655396 DEZ655390:DFK655396 DOV655390:DPG655396 DYR655390:DZC655396 EIN655390:EIY655396 ESJ655390:ESU655396 FCF655390:FCQ655396 FMB655390:FMM655396 FVX655390:FWI655396 GFT655390:GGE655396 GPP655390:GQA655396 GZL655390:GZW655396 HJH655390:HJS655396 HTD655390:HTO655396 ICZ655390:IDK655396 IMV655390:ING655396 IWR655390:IXC655396 JGN655390:JGY655396 JQJ655390:JQU655396 KAF655390:KAQ655396 KKB655390:KKM655396 KTX655390:KUI655396 LDT655390:LEE655396 LNP655390:LOA655396 LXL655390:LXW655396 MHH655390:MHS655396 MRD655390:MRO655396 NAZ655390:NBK655396 NKV655390:NLG655396 NUR655390:NVC655396 OEN655390:OEY655396 OOJ655390:OOU655396 OYF655390:OYQ655396 PIB655390:PIM655396 PRX655390:PSI655396 QBT655390:QCE655396 QLP655390:QMA655396 QVL655390:QVW655396 RFH655390:RFS655396 RPD655390:RPO655396 RYZ655390:RZK655396 SIV655390:SJG655396 SSR655390:STC655396 TCN655390:TCY655396 TMJ655390:TMU655396 TWF655390:TWQ655396 UGB655390:UGM655396 UPX655390:UQI655396 UZT655390:VAE655396 VJP655390:VKA655396 VTL655390:VTW655396 WDH655390:WDS655396 WND655390:WNO655396 WWZ655390:WXK655396 KN720926:KY720932 UJ720926:UU720932 AEF720926:AEQ720932 AOB720926:AOM720932 AXX720926:AYI720932 BHT720926:BIE720932 BRP720926:BSA720932 CBL720926:CBW720932 CLH720926:CLS720932 CVD720926:CVO720932 DEZ720926:DFK720932 DOV720926:DPG720932 DYR720926:DZC720932 EIN720926:EIY720932 ESJ720926:ESU720932 FCF720926:FCQ720932 FMB720926:FMM720932 FVX720926:FWI720932 GFT720926:GGE720932 GPP720926:GQA720932 GZL720926:GZW720932 HJH720926:HJS720932 HTD720926:HTO720932 ICZ720926:IDK720932 IMV720926:ING720932 IWR720926:IXC720932 JGN720926:JGY720932 JQJ720926:JQU720932 KAF720926:KAQ720932 KKB720926:KKM720932 KTX720926:KUI720932 LDT720926:LEE720932 LNP720926:LOA720932 LXL720926:LXW720932 MHH720926:MHS720932 MRD720926:MRO720932 NAZ720926:NBK720932 NKV720926:NLG720932 NUR720926:NVC720932 OEN720926:OEY720932 OOJ720926:OOU720932 OYF720926:OYQ720932 PIB720926:PIM720932 PRX720926:PSI720932 QBT720926:QCE720932 QLP720926:QMA720932 QVL720926:QVW720932 RFH720926:RFS720932 RPD720926:RPO720932 RYZ720926:RZK720932 SIV720926:SJG720932 SSR720926:STC720932 TCN720926:TCY720932 TMJ720926:TMU720932 TWF720926:TWQ720932 UGB720926:UGM720932 UPX720926:UQI720932 UZT720926:VAE720932 VJP720926:VKA720932 VTL720926:VTW720932 WDH720926:WDS720932 WND720926:WNO720932 WWZ720926:WXK720932 KN786462:KY786468 UJ786462:UU786468 AEF786462:AEQ786468 AOB786462:AOM786468 AXX786462:AYI786468 BHT786462:BIE786468 BRP786462:BSA786468 CBL786462:CBW786468 CLH786462:CLS786468 CVD786462:CVO786468 DEZ786462:DFK786468 DOV786462:DPG786468 DYR786462:DZC786468 EIN786462:EIY786468 ESJ786462:ESU786468 FCF786462:FCQ786468 FMB786462:FMM786468 FVX786462:FWI786468 GFT786462:GGE786468 GPP786462:GQA786468 GZL786462:GZW786468 HJH786462:HJS786468 HTD786462:HTO786468 ICZ786462:IDK786468 IMV786462:ING786468 IWR786462:IXC786468 JGN786462:JGY786468 JQJ786462:JQU786468 KAF786462:KAQ786468 KKB786462:KKM786468 KTX786462:KUI786468 LDT786462:LEE786468 LNP786462:LOA786468 LXL786462:LXW786468 MHH786462:MHS786468 MRD786462:MRO786468 NAZ786462:NBK786468 NKV786462:NLG786468 NUR786462:NVC786468 OEN786462:OEY786468 OOJ786462:OOU786468 OYF786462:OYQ786468 PIB786462:PIM786468 PRX786462:PSI786468 QBT786462:QCE786468 QLP786462:QMA786468 QVL786462:QVW786468 RFH786462:RFS786468 RPD786462:RPO786468 RYZ786462:RZK786468 SIV786462:SJG786468 SSR786462:STC786468 TCN786462:TCY786468 TMJ786462:TMU786468 TWF786462:TWQ786468 UGB786462:UGM786468 UPX786462:UQI786468 UZT786462:VAE786468 VJP786462:VKA786468 VTL786462:VTW786468 WDH786462:WDS786468 WND786462:WNO786468 WWZ786462:WXK786468 KN851998:KY852004 UJ851998:UU852004 AEF851998:AEQ852004 AOB851998:AOM852004 AXX851998:AYI852004 BHT851998:BIE852004 BRP851998:BSA852004 CBL851998:CBW852004 CLH851998:CLS852004 CVD851998:CVO852004 DEZ851998:DFK852004 DOV851998:DPG852004 DYR851998:DZC852004 EIN851998:EIY852004 ESJ851998:ESU852004 FCF851998:FCQ852004 FMB851998:FMM852004 FVX851998:FWI852004 GFT851998:GGE852004 GPP851998:GQA852004 GZL851998:GZW852004 HJH851998:HJS852004 HTD851998:HTO852004 ICZ851998:IDK852004 IMV851998:ING852004 IWR851998:IXC852004 JGN851998:JGY852004 JQJ851998:JQU852004 KAF851998:KAQ852004 KKB851998:KKM852004 KTX851998:KUI852004 LDT851998:LEE852004 LNP851998:LOA852004 LXL851998:LXW852004 MHH851998:MHS852004 MRD851998:MRO852004 NAZ851998:NBK852004 NKV851998:NLG852004 NUR851998:NVC852004 OEN851998:OEY852004 OOJ851998:OOU852004 OYF851998:OYQ852004 PIB851998:PIM852004 PRX851998:PSI852004 QBT851998:QCE852004 QLP851998:QMA852004 QVL851998:QVW852004 RFH851998:RFS852004 RPD851998:RPO852004 RYZ851998:RZK852004 SIV851998:SJG852004 SSR851998:STC852004 TCN851998:TCY852004 TMJ851998:TMU852004 TWF851998:TWQ852004 UGB851998:UGM852004 UPX851998:UQI852004 UZT851998:VAE852004 VJP851998:VKA852004 VTL851998:VTW852004 WDH851998:WDS852004 WND851998:WNO852004 WWZ851998:WXK852004 KN917534:KY917540 UJ917534:UU917540 AEF917534:AEQ917540 AOB917534:AOM917540 AXX917534:AYI917540 BHT917534:BIE917540 BRP917534:BSA917540 CBL917534:CBW917540 CLH917534:CLS917540 CVD917534:CVO917540 DEZ917534:DFK917540 DOV917534:DPG917540 DYR917534:DZC917540 EIN917534:EIY917540 ESJ917534:ESU917540 FCF917534:FCQ917540 FMB917534:FMM917540 FVX917534:FWI917540 GFT917534:GGE917540 GPP917534:GQA917540 GZL917534:GZW917540 HJH917534:HJS917540 HTD917534:HTO917540 ICZ917534:IDK917540 IMV917534:ING917540 IWR917534:IXC917540 JGN917534:JGY917540 JQJ917534:JQU917540 KAF917534:KAQ917540 KKB917534:KKM917540 KTX917534:KUI917540 LDT917534:LEE917540 LNP917534:LOA917540 LXL917534:LXW917540 MHH917534:MHS917540 MRD917534:MRO917540 NAZ917534:NBK917540 NKV917534:NLG917540 NUR917534:NVC917540 OEN917534:OEY917540 OOJ917534:OOU917540 OYF917534:OYQ917540 PIB917534:PIM917540 PRX917534:PSI917540 QBT917534:QCE917540 QLP917534:QMA917540 QVL917534:QVW917540 RFH917534:RFS917540 RPD917534:RPO917540 RYZ917534:RZK917540 SIV917534:SJG917540 SSR917534:STC917540 TCN917534:TCY917540 TMJ917534:TMU917540 TWF917534:TWQ917540 UGB917534:UGM917540 UPX917534:UQI917540 UZT917534:VAE917540 VJP917534:VKA917540 VTL917534:VTW917540 WDH917534:WDS917540 WND917534:WNO917540 WWZ917534:WXK917540 KN983070:KY983076 UJ983070:UU983076 AEF983070:AEQ983076 AOB983070:AOM983076 AXX983070:AYI983076 BHT983070:BIE983076 BRP983070:BSA983076 CBL983070:CBW983076 CLH983070:CLS983076 CVD983070:CVO983076 DEZ983070:DFK983076 DOV983070:DPG983076 DYR983070:DZC983076 EIN983070:EIY983076 ESJ983070:ESU983076 FCF983070:FCQ983076 FMB983070:FMM983076 FVX983070:FWI983076 GFT983070:GGE983076 GPP983070:GQA983076 GZL983070:GZW983076 HJH983070:HJS983076 HTD983070:HTO983076 ICZ983070:IDK983076 IMV983070:ING983076 IWR983070:IXC983076 JGN983070:JGY983076 JQJ983070:JQU983076 KAF983070:KAQ983076 KKB983070:KKM983076 KTX983070:KUI983076 LDT983070:LEE983076 LNP983070:LOA983076 LXL983070:LXW983076 MHH983070:MHS983076 MRD983070:MRO983076 NAZ983070:NBK983076 NKV983070:NLG983076 NUR983070:NVC983076 OEN983070:OEY983076 OOJ983070:OOU983076 OYF983070:OYQ983076 PIB983070:PIM983076 PRX983070:PSI983076 QBT983070:QCE983076 QLP983070:QMA983076 QVL983070:QVW983076 RFH983070:RFS983076 RPD983070:RPO983076 RYZ983070:RZK983076 SIV983070:SJG983076 SSR983070:STC983076 TCN983070:TCY983076 TMJ983070:TMU983076 TWF983070:TWQ983076 UGB983070:UGM983076 UPX983070:UQI983076 UZT983070:VAE983076 VJP983070:VKA983076 VTL983070:VTW983076 WDH983070:WDS983076 WND983070:WNO983076 BHT34:BIE36 BRP34:BSA36 CBL34:CBW36 CLH34:CLS36 CVD34:CVO36 DEZ34:DFK36 DOV34:DPG36 DYR34:DZC36 EIN34:EIY36 ESJ34:ESU36 FCF34:FCQ36 FMB34:FMM36 FVX34:FWI36 GFT34:GGE36 GPP34:GQA36 GZL34:GZW36 HJH34:HJS36 HTD34:HTO36 ICZ34:IDK36 IMV34:ING36 IWR34:IXC36 JGN34:JGY36 JQJ34:JQU36 KAF34:KAQ36 KKB34:KKM36 KTX34:KUI36 LDT34:LEE36 LNP34:LOA36 LXL34:LXW36 MHH34:MHS36 MRD34:MRO36 NAZ34:NBK36 NKV34:NLG36 NUR34:NVC36 OEN34:OEY36 OOJ34:OOU36 OYF34:OYQ36 PIB34:PIM36 PRX34:PSI36 QBT34:QCE36 QLP34:QMA36 QVL34:QVW36 RFH34:RFS36 RPD34:RPO36 RYZ34:RZK36 SIV34:SJG36 SSR34:STC36 TCN34:TCY36 TMJ34:TMU36 TWF34:TWQ36 UGB34:UGM36 UPX34:UQI36 UZT34:VAE36 VJP34:VKA36 VTL34:VTW36 WDH34:WDS36 WND34:WNO36 WWZ34:WXK36 KN34:KY36 UJ34:UU36 AEF34:AEQ36 AOB34:AOM36 I35:BC36 I131102:BC131108 I65566:BC65572 I983070:BC983076 I917534:BC917540 I851998:BC852004 I786462:BC786468 I720926:BC720932 I655390:BC655396 I589854:BC589860 I524318:BC524324 I458782:BC458788 I393246:BC393252 I327710:BC327716 I262174:BC262180 I196638:BC196644 I26:BB26 AEF26:AEQ26 UJ26:UU26 KN26:KY26 WWZ26:WXK26 WND26:WNO26 WDH26:WDS26 VTL26:VTW26 VJP26:VKA26 UZT26:VAE26 UPX26:UQI26 UGB26:UGM26 TWF26:TWQ26 TMJ26:TMU26 TCN26:TCY26 SSR26:STC26 SIV26:SJG26 RYZ26:RZK26 RPD26:RPO26 RFH26:RFS26 QVL26:QVW26 QLP26:QMA26 QBT26:QCE26 PRX26:PSI26 PIB26:PIM26 OYF26:OYQ26 OOJ26:OOU26 OEN26:OEY26 NUR26:NVC26 NKV26:NLG26 NAZ26:NBK26 MRD26:MRO26 MHH26:MHS26 LXL26:LXW26 LNP26:LOA26 LDT26:LEE26 KTX26:KUI26 KKB26:KKM26 KAF26:KAQ26 JQJ26:JQU26 JGN26:JGY26 IWR26:IXC26 IMV26:ING26 ICZ26:IDK26 HTD26:HTO26 HJH26:HJS26 GZL26:GZW26 GPP26:GQA26 GFT26:GGE26 FVX26:FWI26 FMB26:FMM26 FCF26:FCQ26 ESJ26:ESU26 EIN26:EIY26 DYR26:DZC26 DOV26:DPG26 DEZ26:DFK26 CVD26:CVO26 CLH26:CLS26 CBL26:CBW26 BRP26:BSA26 BHT26:BIE26 AXX26:AYI26 AOB26:AOM26 I30:BB30 AOB30:AOM30 AEF30:AEQ30 UJ30:UU30 KN30:KY30 WWZ30:WXK30 WND30:WNO30 WDH30:WDS30 VTL30:VTW30 VJP30:VKA30 UZT30:VAE30 UPX30:UQI30 UGB30:UGM30 TWF30:TWQ30 TMJ30:TMU30 TCN30:TCY30 SSR30:STC30 SIV30:SJG30 RYZ30:RZK30 RPD30:RPO30 RFH30:RFS30 QVL30:QVW30 QLP30:QMA30 QBT30:QCE30 PRX30:PSI30 PIB30:PIM30 OYF30:OYQ30 OOJ30:OOU30 OEN30:OEY30 NUR30:NVC30 NKV30:NLG30 NAZ30:NBK30 MRD30:MRO30 MHH30:MHS30 LXL30:LXW30 LNP30:LOA30 LDT30:LEE30 KTX30:KUI30 KKB30:KKM30 KAF30:KAQ30 JQJ30:JQU30 JGN30:JGY30 IWR30:IXC30 IMV30:ING30 ICZ30:IDK30 HTD30:HTO30 HJH30:HJS30 GZL30:GZW30 GPP30:GQA30 GFT30:GGE30 FVX30:FWI30 FMB30:FMM30 FCF30:FCQ30 ESJ30:ESU30 EIN30:EIY30 DYR30:DZC30 DOV30:DPG30 DEZ30:DFK30 CVD30:CVO30 CLH30:CLS30 CBL30:CBW30 BRP30:BSA30 BHT30:BIE30 AXX30:AYI30 AXX34:AYI36 I34:BB34"/>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Лист2</vt:lpstr>
      <vt:lpstr>4.10.2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Анна С. Пономарева</cp:lastModifiedBy>
  <dcterms:created xsi:type="dcterms:W3CDTF">2020-05-08T10:28:47Z</dcterms:created>
  <dcterms:modified xsi:type="dcterms:W3CDTF">2021-04-07T06:11:21Z</dcterms:modified>
</cp:coreProperties>
</file>